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4"/>
  <workbookPr defaultThemeVersion="166925"/>
  <mc:AlternateContent xmlns:mc="http://schemas.openxmlformats.org/markup-compatibility/2006">
    <mc:Choice Requires="x15">
      <x15ac:absPath xmlns:x15ac="http://schemas.microsoft.com/office/spreadsheetml/2010/11/ac" url="https://energysolutionsonline.sharepoint.com/teams/extranet/self-generation-incentive-program/Workspaces/Internal Documents/Application Processing Time Report/2023 Report/"/>
    </mc:Choice>
  </mc:AlternateContent>
  <xr:revisionPtr revIDLastSave="713" documentId="8_{5A77A1BF-F4DA-40E6-B7A5-9D7801A35382}" xr6:coauthVersionLast="47" xr6:coauthVersionMax="47" xr10:uidLastSave="{CDA58977-6404-458D-9CA1-0FB6DE5CA0F9}"/>
  <bookViews>
    <workbookView xWindow="-28920" yWindow="-120" windowWidth="29040" windowHeight="15840" firstSheet="2" xr2:uid="{47A3A0CA-2B96-40D6-9C33-195C13748525}"/>
  </bookViews>
  <sheets>
    <sheet name="RRF Timelines" sheetId="1" r:id="rId1"/>
    <sheet name="PPM Timelines" sheetId="2" r:id="rId2"/>
    <sheet name="ICF Timelines" sheetId="3" r:id="rId3"/>
    <sheet name="Inspection Time"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B13" i="2"/>
  <c r="C13" i="2"/>
  <c r="D13" i="2"/>
  <c r="E13" i="2"/>
  <c r="F13" i="2"/>
  <c r="G13" i="2"/>
  <c r="H13" i="2"/>
  <c r="I13" i="2"/>
  <c r="J13" i="2"/>
  <c r="K13" i="2"/>
  <c r="L13" i="2"/>
  <c r="M13" i="2"/>
  <c r="C13" i="4"/>
  <c r="D13" i="4"/>
  <c r="E13" i="4"/>
  <c r="F13" i="4"/>
  <c r="G13" i="4"/>
  <c r="H13" i="4"/>
  <c r="I13" i="4"/>
  <c r="J13" i="4"/>
  <c r="K13" i="4"/>
  <c r="L13" i="4"/>
  <c r="M13" i="4"/>
  <c r="B13" i="4"/>
  <c r="F13" i="1"/>
  <c r="C13" i="1"/>
  <c r="D13" i="1"/>
  <c r="E13" i="1"/>
  <c r="G13" i="1"/>
  <c r="H13" i="1"/>
  <c r="J13" i="1"/>
  <c r="K13" i="1"/>
  <c r="L13" i="1"/>
  <c r="M13" i="1"/>
  <c r="N13" i="1"/>
  <c r="O13" i="1"/>
  <c r="P13" i="1"/>
  <c r="Q13" i="1"/>
  <c r="R13" i="1"/>
  <c r="S13" i="1"/>
  <c r="T13" i="1"/>
  <c r="U13" i="1"/>
  <c r="V13" i="1"/>
  <c r="W13" i="1"/>
  <c r="X13" i="1"/>
  <c r="Y13" i="1"/>
  <c r="C13" i="3"/>
  <c r="D13" i="3"/>
  <c r="E13" i="3"/>
  <c r="F13" i="3"/>
  <c r="G13" i="3"/>
  <c r="H13" i="3"/>
  <c r="I13" i="3"/>
  <c r="J13" i="3"/>
  <c r="K13" i="3"/>
  <c r="L13" i="3"/>
  <c r="M13" i="3"/>
  <c r="N13" i="3"/>
  <c r="O13" i="3"/>
  <c r="P13" i="3"/>
  <c r="Q13" i="3"/>
  <c r="R13" i="3"/>
  <c r="S13" i="3"/>
  <c r="T13" i="3"/>
  <c r="U13" i="3"/>
  <c r="V13" i="3"/>
  <c r="W13" i="3"/>
  <c r="X13" i="3"/>
  <c r="Y13" i="3"/>
  <c r="B13" i="3"/>
  <c r="N13" i="2"/>
  <c r="O13" i="2"/>
  <c r="P13" i="2"/>
  <c r="Q13" i="2"/>
  <c r="R13" i="2"/>
  <c r="S13" i="2"/>
  <c r="T13" i="2"/>
  <c r="U13" i="2"/>
  <c r="V13" i="2"/>
  <c r="W13" i="2"/>
  <c r="X13" i="2"/>
  <c r="Y13" i="2"/>
  <c r="B13" i="1"/>
</calcChain>
</file>

<file path=xl/sharedStrings.xml><?xml version="1.0" encoding="utf-8"?>
<sst xmlns="http://schemas.openxmlformats.org/spreadsheetml/2006/main" count="502" uniqueCount="66">
  <si>
    <t>2023 SGIP Application Review Time Report</t>
  </si>
  <si>
    <t>Center for Sustainable Energy (2023)</t>
  </si>
  <si>
    <t>Pacific Gas &amp; Electric (2023)</t>
  </si>
  <si>
    <t>SoCal Gas (2023)</t>
  </si>
  <si>
    <t>Southern California Edison (2023)</t>
  </si>
  <si>
    <r>
      <t>RRF Review Time (Days)</t>
    </r>
    <r>
      <rPr>
        <vertAlign val="superscript"/>
        <sz val="11"/>
        <color rgb="FF000000"/>
        <rFont val="Calibri"/>
        <family val="2"/>
        <scheme val="minor"/>
      </rPr>
      <t>1,2</t>
    </r>
  </si>
  <si>
    <r>
      <t>RRF Process Time (Days)</t>
    </r>
    <r>
      <rPr>
        <vertAlign val="superscript"/>
        <sz val="11"/>
        <color rgb="FF000000"/>
        <rFont val="Calibri"/>
        <family val="2"/>
        <scheme val="minor"/>
      </rPr>
      <t>3,4</t>
    </r>
  </si>
  <si>
    <t>RRF Review Time (Days)</t>
  </si>
  <si>
    <t>RRF Process Time (Days)</t>
  </si>
  <si>
    <t>Budget Category</t>
  </si>
  <si>
    <r>
      <t>Average</t>
    </r>
    <r>
      <rPr>
        <vertAlign val="superscript"/>
        <sz val="11"/>
        <color rgb="FF000000"/>
        <rFont val="Calibri"/>
        <family val="2"/>
        <scheme val="minor"/>
      </rPr>
      <t>5</t>
    </r>
  </si>
  <si>
    <r>
      <t>Fastest</t>
    </r>
    <r>
      <rPr>
        <vertAlign val="superscript"/>
        <sz val="11"/>
        <color rgb="FF000000"/>
        <rFont val="Calibri"/>
        <family val="2"/>
        <scheme val="minor"/>
      </rPr>
      <t xml:space="preserve">6 </t>
    </r>
  </si>
  <si>
    <r>
      <t>Slowest</t>
    </r>
    <r>
      <rPr>
        <vertAlign val="superscript"/>
        <sz val="11"/>
        <color rgb="FF000000"/>
        <rFont val="Calibri"/>
        <family val="2"/>
        <scheme val="minor"/>
      </rPr>
      <t>7</t>
    </r>
  </si>
  <si>
    <t>Average</t>
  </si>
  <si>
    <t xml:space="preserve">Fastest </t>
  </si>
  <si>
    <t>Slowest</t>
  </si>
  <si>
    <t>Fastest</t>
  </si>
  <si>
    <t>Equity Resiliency</t>
  </si>
  <si>
    <t>Generation</t>
  </si>
  <si>
    <t>N/A</t>
  </si>
  <si>
    <t>Large-Scale Storage</t>
  </si>
  <si>
    <t>Non-Residential Storage Equity</t>
  </si>
  <si>
    <t>Residential Storage Equity</t>
  </si>
  <si>
    <t>San Joaquin Valley Non-Residential</t>
  </si>
  <si>
    <t>San Joaquin Valley Residential</t>
  </si>
  <si>
    <t>Small Residential Storage</t>
  </si>
  <si>
    <t>Notes</t>
  </si>
  <si>
    <r>
      <t>1</t>
    </r>
    <r>
      <rPr>
        <sz val="11"/>
        <color rgb="FF000000"/>
        <rFont val="Calibri"/>
        <family val="2"/>
        <scheme val="minor"/>
      </rPr>
      <t>RRF Review Time is the number of days it takes to advance the incentive application from the RRF Submitted Date to the 1st RRF Review Date.</t>
    </r>
  </si>
  <si>
    <r>
      <t>2</t>
    </r>
    <r>
      <rPr>
        <sz val="11"/>
        <color rgb="FF000000"/>
        <rFont val="Calibri"/>
        <family val="2"/>
        <scheme val="minor"/>
      </rPr>
      <t xml:space="preserve">RRF Review Time metrics are derived from SGIP applications that were RRF Submitted on or after July 20th, 2020, and entered RRF Review between January 1st, 2023 to December 31st, 2023. </t>
    </r>
  </si>
  <si>
    <r>
      <rPr>
        <vertAlign val="superscript"/>
        <sz val="11"/>
        <color rgb="FF000000"/>
        <rFont val="Calibri"/>
      </rPr>
      <t>3</t>
    </r>
    <r>
      <rPr>
        <sz val="11"/>
        <color rgb="FF000000"/>
        <rFont val="Calibri"/>
      </rPr>
      <t>RRF Process Time is the number of days it takes to fully process an application from the 1st RRF Review Date to the RRF Confirmed Date or RRF Reserved Date, excluding the days that the application is in a “Suspended” or "Equipment Review" status.</t>
    </r>
  </si>
  <si>
    <r>
      <t>4</t>
    </r>
    <r>
      <rPr>
        <sz val="11"/>
        <color rgb="FF000000"/>
        <rFont val="Calibri"/>
        <family val="2"/>
        <scheme val="minor"/>
      </rPr>
      <t>RRF Process Time metrics are derived from SGIP applications that were RRF Submitted on or after July 20th, 2020 and entered RRF Confirmed or RRF Reserved between January 1st, 2023 to December 31st, 2023.</t>
    </r>
  </si>
  <si>
    <r>
      <t>5</t>
    </r>
    <r>
      <rPr>
        <sz val="11"/>
        <color rgb="FF000000"/>
        <rFont val="Calibri"/>
        <family val="2"/>
        <scheme val="minor"/>
      </rPr>
      <t>The "Average" column represents the average of all RRF Review Times or RRF Process Times in each given Budget Category.</t>
    </r>
  </si>
  <si>
    <r>
      <t>6</t>
    </r>
    <r>
      <rPr>
        <sz val="11"/>
        <color rgb="FF000000"/>
        <rFont val="Calibri"/>
        <family val="2"/>
        <scheme val="minor"/>
      </rPr>
      <t>The "Fastest" column represents the shortest RRF Review Time or RRF Process Time for a single application in each given Budget Category.</t>
    </r>
  </si>
  <si>
    <r>
      <t>7</t>
    </r>
    <r>
      <rPr>
        <sz val="11"/>
        <color rgb="FF000000"/>
        <rFont val="Calibri"/>
        <family val="2"/>
        <scheme val="minor"/>
      </rPr>
      <t>The "Slowest" column represents the longest RRF Review Time or RRF Process Time for a single application in each given Budget Category.</t>
    </r>
  </si>
  <si>
    <r>
      <t>PPM Review Time (Days)</t>
    </r>
    <r>
      <rPr>
        <vertAlign val="superscript"/>
        <sz val="11"/>
        <color rgb="FF000000"/>
        <rFont val="Calibri"/>
        <family val="2"/>
        <scheme val="minor"/>
      </rPr>
      <t>1,2</t>
    </r>
  </si>
  <si>
    <r>
      <t>PPM Process Time (Days)</t>
    </r>
    <r>
      <rPr>
        <vertAlign val="superscript"/>
        <sz val="11"/>
        <color rgb="FF000000"/>
        <rFont val="Calibri"/>
        <family val="2"/>
        <scheme val="minor"/>
      </rPr>
      <t>3,4</t>
    </r>
  </si>
  <si>
    <t>PPM Review Time (Days)</t>
  </si>
  <si>
    <t>PPM Process Time (Days)</t>
  </si>
  <si>
    <r>
      <t>1</t>
    </r>
    <r>
      <rPr>
        <sz val="11"/>
        <color rgb="FF000000"/>
        <rFont val="Calibri"/>
        <family val="2"/>
        <scheme val="minor"/>
      </rPr>
      <t>PPM Review Time is the number of days it takes to advance the incentive application from the PPM Submitted Date to the 1st PPM Review Date.</t>
    </r>
  </si>
  <si>
    <r>
      <t>2</t>
    </r>
    <r>
      <rPr>
        <sz val="11"/>
        <color rgb="FF000000"/>
        <rFont val="Calibri"/>
        <family val="2"/>
        <scheme val="minor"/>
      </rPr>
      <t xml:space="preserve">PPM Review Time metrics are derived from SGIP applications that were RRF Submitted on or after July 20th, 2020, and entered PPM Review between January 1st, 2023 to December 31st, 2023. </t>
    </r>
  </si>
  <si>
    <r>
      <rPr>
        <vertAlign val="superscript"/>
        <sz val="11"/>
        <color rgb="FF000000"/>
        <rFont val="Calibri"/>
      </rPr>
      <t>3</t>
    </r>
    <r>
      <rPr>
        <sz val="11"/>
        <color rgb="FF000000"/>
        <rFont val="Calibri"/>
      </rPr>
      <t>PPM Process Time is the number of days it takes to fully process an application from the 1st PPM Review Date to the PPM Confirmed Date, excluding the days that the application is in a “Suspended” or "Equipment Review" status.</t>
    </r>
  </si>
  <si>
    <r>
      <t>4</t>
    </r>
    <r>
      <rPr>
        <sz val="11"/>
        <color rgb="FF000000"/>
        <rFont val="Calibri"/>
        <family val="2"/>
        <scheme val="minor"/>
      </rPr>
      <t>PPM Process Time metrics are derived from SGIP applications that were RRF Submitted on or after July 20th, 2020 and entered PPM Confirmed between January 1st, 2023 to December 31st, 2023.</t>
    </r>
  </si>
  <si>
    <r>
      <t>5</t>
    </r>
    <r>
      <rPr>
        <sz val="11"/>
        <color rgb="FF000000"/>
        <rFont val="Calibri"/>
        <family val="2"/>
        <scheme val="minor"/>
      </rPr>
      <t>The "Average" column represents the average of all PPM Review Times or PPM Process Times in each given Budget Category.</t>
    </r>
  </si>
  <si>
    <r>
      <t>6</t>
    </r>
    <r>
      <rPr>
        <sz val="11"/>
        <color rgb="FF000000"/>
        <rFont val="Calibri"/>
        <family val="2"/>
        <scheme val="minor"/>
      </rPr>
      <t>The "Fastest" column represents the shortest PPM Review Time or PPM Process Time for a single application in each given Budget Category.</t>
    </r>
  </si>
  <si>
    <r>
      <t>7</t>
    </r>
    <r>
      <rPr>
        <sz val="11"/>
        <color rgb="FF000000"/>
        <rFont val="Calibri"/>
        <family val="2"/>
        <scheme val="minor"/>
      </rPr>
      <t>The "Slowest" column represents the longest PPM Review Time or PPM Process Time for a single application in each given Budget Category.</t>
    </r>
  </si>
  <si>
    <r>
      <t>ICF Review Time (days)</t>
    </r>
    <r>
      <rPr>
        <vertAlign val="superscript"/>
        <sz val="11"/>
        <color rgb="FF000000"/>
        <rFont val="Calibri"/>
        <family val="2"/>
        <scheme val="minor"/>
      </rPr>
      <t>1,2</t>
    </r>
  </si>
  <si>
    <r>
      <t>ICF Process Time (days)</t>
    </r>
    <r>
      <rPr>
        <vertAlign val="superscript"/>
        <sz val="11"/>
        <color rgb="FF000000"/>
        <rFont val="Calibri"/>
        <family val="2"/>
        <scheme val="minor"/>
      </rPr>
      <t>3,4</t>
    </r>
  </si>
  <si>
    <t>ICF Review Time (days)</t>
  </si>
  <si>
    <t>ICF Process Time (days)</t>
  </si>
  <si>
    <r>
      <t>1</t>
    </r>
    <r>
      <rPr>
        <sz val="11"/>
        <color rgb="FF000000"/>
        <rFont val="Calibri"/>
        <family val="2"/>
        <scheme val="minor"/>
      </rPr>
      <t>ICF Review Time is the number of days it takes to advance the incentive application from the ICF Submitted Date to the 1st ICF Review Date.</t>
    </r>
  </si>
  <si>
    <r>
      <rPr>
        <vertAlign val="superscript"/>
        <sz val="11"/>
        <color rgb="FF000000"/>
        <rFont val="Calibri"/>
        <family val="2"/>
        <scheme val="minor"/>
      </rPr>
      <t>2</t>
    </r>
    <r>
      <rPr>
        <sz val="11"/>
        <color rgb="FF000000"/>
        <rFont val="Calibri"/>
        <family val="2"/>
        <scheme val="minor"/>
      </rPr>
      <t xml:space="preserve">ICF Review Time metrics are derived from SGIP applications that were RRF Submitted on or after July 20th, 2020, and entered ICF Review between January 1st, 2023 to December 31st, 2023. </t>
    </r>
  </si>
  <si>
    <r>
      <rPr>
        <vertAlign val="superscript"/>
        <sz val="11"/>
        <color rgb="FF000000"/>
        <rFont val="Calibri"/>
      </rPr>
      <t>3</t>
    </r>
    <r>
      <rPr>
        <sz val="11"/>
        <color rgb="FF000000"/>
        <rFont val="Calibri"/>
      </rPr>
      <t>ICF Process Time is the number of days it takes to fully process an application from the 1st ICF Review Date to the ICF Confirmed Date or ICF Reserved Date, excluding the days that the application is in ICF Suspended, ICF Inspection, ICF Inspection Suspended Time, and ICF Equipment Review.</t>
    </r>
  </si>
  <si>
    <r>
      <rPr>
        <vertAlign val="superscript"/>
        <sz val="11"/>
        <color rgb="FF000000"/>
        <rFont val="Calibri"/>
        <family val="2"/>
        <scheme val="minor"/>
      </rPr>
      <t>4</t>
    </r>
    <r>
      <rPr>
        <sz val="11"/>
        <color rgb="FF000000"/>
        <rFont val="Calibri"/>
        <family val="2"/>
        <scheme val="minor"/>
      </rPr>
      <t>ICF Process Time metrics are derived from SGIP applications that were RRF Submitted on or after July 20th, 2020 and entered ICF Pending Payment between January 1st, 2023 to December 31st, 2023.</t>
    </r>
  </si>
  <si>
    <r>
      <rPr>
        <vertAlign val="superscript"/>
        <sz val="11"/>
        <color rgb="FF000000"/>
        <rFont val="Calibri"/>
        <family val="2"/>
        <scheme val="minor"/>
      </rPr>
      <t>5</t>
    </r>
    <r>
      <rPr>
        <sz val="11"/>
        <color rgb="FF000000"/>
        <rFont val="Calibri"/>
        <family val="2"/>
        <scheme val="minor"/>
      </rPr>
      <t>The "Average" column represents the average of all ICF Review Times or ICF Process Times in each given Budget Category.</t>
    </r>
  </si>
  <si>
    <r>
      <rPr>
        <vertAlign val="superscript"/>
        <sz val="11"/>
        <color rgb="FF000000"/>
        <rFont val="Calibri"/>
        <family val="2"/>
        <scheme val="minor"/>
      </rPr>
      <t>6</t>
    </r>
    <r>
      <rPr>
        <sz val="11"/>
        <color rgb="FF000000"/>
        <rFont val="Calibri"/>
        <family val="2"/>
        <scheme val="minor"/>
      </rPr>
      <t>The "Fastest" column represents the shortest ICF Review Time or ICF Process Time for a single application in each given Budget Category.</t>
    </r>
  </si>
  <si>
    <r>
      <rPr>
        <vertAlign val="superscript"/>
        <sz val="11"/>
        <color rgb="FF000000"/>
        <rFont val="Calibri"/>
        <family val="2"/>
        <scheme val="minor"/>
      </rPr>
      <t>7</t>
    </r>
    <r>
      <rPr>
        <sz val="11"/>
        <color rgb="FF000000"/>
        <rFont val="Calibri"/>
        <family val="2"/>
        <scheme val="minor"/>
      </rPr>
      <t>The "Slowest" column represents the longest ICF Review Time or ICF Process Time for a single application in each given Budget Category.</t>
    </r>
  </si>
  <si>
    <r>
      <t>ICF Inspection Time (Days)</t>
    </r>
    <r>
      <rPr>
        <vertAlign val="superscript"/>
        <sz val="11"/>
        <color rgb="FF000000"/>
        <rFont val="Calibri"/>
        <family val="2"/>
        <scheme val="minor"/>
      </rPr>
      <t>1,2</t>
    </r>
  </si>
  <si>
    <t>ICF Inspection Time (Days)</t>
  </si>
  <si>
    <r>
      <t>Average</t>
    </r>
    <r>
      <rPr>
        <vertAlign val="superscript"/>
        <sz val="11"/>
        <color rgb="FF000000"/>
        <rFont val="Calibri"/>
        <family val="2"/>
        <scheme val="minor"/>
      </rPr>
      <t>3</t>
    </r>
  </si>
  <si>
    <r>
      <t>Fastest</t>
    </r>
    <r>
      <rPr>
        <vertAlign val="superscript"/>
        <sz val="11"/>
        <color rgb="FF000000"/>
        <rFont val="Calibri"/>
        <family val="2"/>
        <scheme val="minor"/>
      </rPr>
      <t>4</t>
    </r>
  </si>
  <si>
    <r>
      <t>Slowest</t>
    </r>
    <r>
      <rPr>
        <vertAlign val="superscript"/>
        <sz val="11"/>
        <color rgb="FF000000"/>
        <rFont val="Calibri"/>
        <family val="2"/>
        <scheme val="minor"/>
      </rPr>
      <t>5</t>
    </r>
  </si>
  <si>
    <r>
      <t>1</t>
    </r>
    <r>
      <rPr>
        <sz val="11"/>
        <color rgb="FF000000"/>
        <rFont val="Calibri"/>
        <family val="2"/>
        <scheme val="minor"/>
      </rPr>
      <t>ICF Inspection Time is the total number of days applications are under inspection. This metric will sum all time an application is on the ICF Inspection status.</t>
    </r>
  </si>
  <si>
    <r>
      <rPr>
        <vertAlign val="superscript"/>
        <sz val="11"/>
        <color rgb="FF000000"/>
        <rFont val="Calibri"/>
        <family val="2"/>
        <scheme val="minor"/>
      </rPr>
      <t>2</t>
    </r>
    <r>
      <rPr>
        <sz val="11"/>
        <color rgb="FF000000"/>
        <rFont val="Calibri"/>
        <family val="2"/>
        <scheme val="minor"/>
      </rPr>
      <t xml:space="preserve">ICF Inspection Time metrics are derived from SGIP applications that were RRF Submitted on or after July 20th, 2020, and entered ICF Pending Payment between January 1st, 2023 to December 31st, 2023. </t>
    </r>
  </si>
  <si>
    <r>
      <rPr>
        <vertAlign val="superscript"/>
        <sz val="11"/>
        <color rgb="FF000000"/>
        <rFont val="Calibri"/>
        <family val="2"/>
        <scheme val="minor"/>
      </rPr>
      <t>3</t>
    </r>
    <r>
      <rPr>
        <sz val="11"/>
        <color rgb="FF000000"/>
        <rFont val="Calibri"/>
        <family val="2"/>
        <scheme val="minor"/>
      </rPr>
      <t>The "Average" column represents the average of all ICF Inspection Time in each given Budget Category.</t>
    </r>
  </si>
  <si>
    <r>
      <rPr>
        <vertAlign val="superscript"/>
        <sz val="11"/>
        <color rgb="FF000000"/>
        <rFont val="Calibri"/>
        <family val="2"/>
        <scheme val="minor"/>
      </rPr>
      <t>4</t>
    </r>
    <r>
      <rPr>
        <sz val="11"/>
        <color rgb="FF000000"/>
        <rFont val="Calibri"/>
        <family val="2"/>
        <scheme val="minor"/>
      </rPr>
      <t>The "Fastest" column represents the shortest ICF Inspection Time for a single application in each given Budget Category.</t>
    </r>
  </si>
  <si>
    <r>
      <rPr>
        <vertAlign val="superscript"/>
        <sz val="11"/>
        <color rgb="FF000000"/>
        <rFont val="Calibri"/>
        <family val="2"/>
        <scheme val="minor"/>
      </rPr>
      <t>5</t>
    </r>
    <r>
      <rPr>
        <sz val="11"/>
        <color rgb="FF000000"/>
        <rFont val="Calibri"/>
        <family val="2"/>
        <scheme val="minor"/>
      </rPr>
      <t>The "Slowest" column represents the longest ICF Inspection Time for a single application in each given Budget Category.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</si>
</sst>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font>
      <sz val="11"/>
      <color theme="1"/>
      <name val="Calibri"/>
      <family val="2"/>
      <scheme val="minor"/>
    </font>
    <font>
      <b/>
      <sz val="11"/>
      <color rgb="FF000000"/>
      <name val="Calibri"/>
      <family val="2"/>
      <scheme val="minor"/>
    </font>
    <font>
      <sz val="11"/>
      <color rgb="FF000000"/>
      <name val="Calibri"/>
      <family val="2"/>
      <scheme val="minor"/>
    </font>
    <font>
      <vertAlign val="superscript"/>
      <sz val="11"/>
      <color rgb="FF000000"/>
      <name val="Calibri"/>
      <family val="2"/>
      <scheme val="minor"/>
    </font>
    <font>
      <sz val="11"/>
      <color theme="1"/>
      <name val="Calibri"/>
      <family val="2"/>
    </font>
    <font>
      <vertAlign val="superscript"/>
      <sz val="11"/>
      <color rgb="FF000000"/>
      <name val="Calibri"/>
    </font>
    <font>
      <sz val="11"/>
      <color rgb="FF000000"/>
      <name val="Calibri"/>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style="thick">
        <color indexed="64"/>
      </left>
      <right/>
      <top/>
      <bottom/>
      <diagonal/>
    </border>
    <border>
      <left/>
      <right style="thick">
        <color indexed="64"/>
      </right>
      <top/>
      <bottom/>
      <diagonal/>
    </border>
  </borders>
  <cellStyleXfs count="1">
    <xf numFmtId="0" fontId="0" fillId="0" borderId="0"/>
  </cellStyleXfs>
  <cellXfs count="47">
    <xf numFmtId="0" fontId="0" fillId="0" borderId="0" xfId="0"/>
    <xf numFmtId="0" fontId="1" fillId="0" borderId="0" xfId="0" applyFont="1"/>
    <xf numFmtId="0" fontId="2" fillId="0" borderId="0" xfId="0" applyFont="1"/>
    <xf numFmtId="0" fontId="2" fillId="0" borderId="0" xfId="0" applyFont="1" applyAlignment="1">
      <alignment horizontal="center"/>
    </xf>
    <xf numFmtId="0" fontId="2" fillId="0" borderId="2" xfId="0" applyFont="1" applyBorder="1" applyAlignment="1">
      <alignment horizontal="center"/>
    </xf>
    <xf numFmtId="0" fontId="3" fillId="0" borderId="0" xfId="0" applyFont="1"/>
    <xf numFmtId="0" fontId="2" fillId="0" borderId="0" xfId="0" applyFont="1" applyAlignment="1">
      <alignment horizontal="right"/>
    </xf>
    <xf numFmtId="0" fontId="2" fillId="0" borderId="2" xfId="0" applyFont="1" applyBorder="1" applyAlignment="1">
      <alignment horizontal="left"/>
    </xf>
    <xf numFmtId="0" fontId="1" fillId="0" borderId="2" xfId="0" applyFont="1" applyBorder="1" applyAlignment="1">
      <alignment horizontal="left"/>
    </xf>
    <xf numFmtId="164" fontId="2" fillId="0" borderId="0" xfId="0" applyNumberFormat="1" applyFont="1" applyAlignment="1">
      <alignment horizontal="center"/>
    </xf>
    <xf numFmtId="164" fontId="1" fillId="0" borderId="0" xfId="0" applyNumberFormat="1" applyFont="1" applyAlignment="1">
      <alignment horizontal="center"/>
    </xf>
    <xf numFmtId="0" fontId="1" fillId="0" borderId="0" xfId="0" applyFont="1" applyAlignment="1">
      <alignment horizontal="left"/>
    </xf>
    <xf numFmtId="164" fontId="4" fillId="0" borderId="0" xfId="0" applyNumberFormat="1" applyFont="1" applyAlignment="1">
      <alignment horizontal="center"/>
    </xf>
    <xf numFmtId="0" fontId="4" fillId="0" borderId="0" xfId="0" applyFont="1" applyAlignment="1">
      <alignment horizontal="center"/>
    </xf>
    <xf numFmtId="164" fontId="0" fillId="0" borderId="0" xfId="0" applyNumberFormat="1" applyAlignment="1">
      <alignment horizontal="center"/>
    </xf>
    <xf numFmtId="0" fontId="0" fillId="0" borderId="0" xfId="0" applyAlignment="1">
      <alignment horizontal="center"/>
    </xf>
    <xf numFmtId="164" fontId="4" fillId="2" borderId="0" xfId="0" applyNumberFormat="1" applyFont="1" applyFill="1" applyAlignment="1">
      <alignment horizontal="center"/>
    </xf>
    <xf numFmtId="0" fontId="2" fillId="2" borderId="2" xfId="0" applyFont="1" applyFill="1" applyBorder="1" applyAlignment="1">
      <alignment horizontal="center"/>
    </xf>
    <xf numFmtId="164" fontId="2" fillId="2" borderId="0" xfId="0" applyNumberFormat="1" applyFont="1" applyFill="1" applyAlignment="1">
      <alignment horizontal="center"/>
    </xf>
    <xf numFmtId="1" fontId="0" fillId="0" borderId="0" xfId="0" applyNumberFormat="1" applyAlignment="1">
      <alignment horizontal="center"/>
    </xf>
    <xf numFmtId="1" fontId="2" fillId="0" borderId="0" xfId="0" applyNumberFormat="1" applyFont="1" applyAlignment="1">
      <alignment horizontal="center"/>
    </xf>
    <xf numFmtId="1" fontId="2" fillId="2" borderId="0" xfId="0" applyNumberFormat="1" applyFont="1" applyFill="1" applyAlignment="1">
      <alignment horizontal="center"/>
    </xf>
    <xf numFmtId="1" fontId="2" fillId="0" borderId="2" xfId="0" applyNumberFormat="1" applyFont="1" applyBorder="1" applyAlignment="1">
      <alignment horizontal="center"/>
    </xf>
    <xf numFmtId="1" fontId="2" fillId="2" borderId="2" xfId="0" applyNumberFormat="1" applyFont="1" applyFill="1" applyBorder="1" applyAlignment="1">
      <alignment horizontal="center"/>
    </xf>
    <xf numFmtId="0" fontId="2" fillId="0" borderId="1" xfId="0" applyFont="1" applyBorder="1" applyAlignment="1">
      <alignment horizontal="center" vertical="center"/>
    </xf>
    <xf numFmtId="0" fontId="2" fillId="0" borderId="0" xfId="0"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center" vertical="center"/>
    </xf>
    <xf numFmtId="1" fontId="2" fillId="0" borderId="2" xfId="0" applyNumberFormat="1" applyFont="1" applyBorder="1" applyAlignment="1">
      <alignment horizontal="center" vertical="center"/>
    </xf>
    <xf numFmtId="164" fontId="4" fillId="2" borderId="0" xfId="0" applyNumberFormat="1" applyFont="1" applyFill="1" applyAlignment="1">
      <alignment horizontal="center" vertical="center"/>
    </xf>
    <xf numFmtId="1" fontId="2" fillId="2" borderId="2" xfId="0" applyNumberFormat="1" applyFont="1" applyFill="1" applyBorder="1" applyAlignment="1">
      <alignment horizontal="center" vertical="center"/>
    </xf>
    <xf numFmtId="0" fontId="2" fillId="2" borderId="2" xfId="0" applyFont="1" applyFill="1" applyBorder="1" applyAlignment="1">
      <alignment horizontal="center" vertical="center"/>
    </xf>
    <xf numFmtId="164" fontId="0" fillId="0" borderId="0" xfId="0" applyNumberFormat="1" applyAlignment="1">
      <alignment horizontal="center" vertical="center"/>
    </xf>
    <xf numFmtId="0" fontId="0" fillId="0" borderId="0" xfId="0" applyAlignment="1">
      <alignment horizontal="center" vertical="center"/>
    </xf>
    <xf numFmtId="164" fontId="1" fillId="0" borderId="0" xfId="0" applyNumberFormat="1" applyFont="1" applyAlignment="1">
      <alignment horizontal="center" vertical="center"/>
    </xf>
    <xf numFmtId="164" fontId="2" fillId="0" borderId="0" xfId="0" applyNumberFormat="1" applyFont="1" applyAlignment="1">
      <alignment horizontal="center" vertical="center"/>
    </xf>
    <xf numFmtId="164" fontId="1" fillId="0" borderId="2" xfId="0" applyNumberFormat="1" applyFont="1" applyBorder="1" applyAlignment="1">
      <alignment horizontal="center" vertical="center"/>
    </xf>
    <xf numFmtId="0" fontId="0" fillId="2" borderId="0" xfId="0" applyFill="1" applyAlignment="1">
      <alignment horizontal="center"/>
    </xf>
    <xf numFmtId="164" fontId="1" fillId="0" borderId="2" xfId="0" applyNumberFormat="1" applyFont="1" applyBorder="1" applyAlignment="1">
      <alignment horizontal="center"/>
    </xf>
    <xf numFmtId="0" fontId="5" fillId="0" borderId="0" xfId="0" applyFont="1"/>
    <xf numFmtId="0" fontId="6" fillId="0" borderId="0" xfId="0" applyFont="1"/>
    <xf numFmtId="0" fontId="2" fillId="0" borderId="0" xfId="0" applyFont="1" applyAlignment="1">
      <alignment horizontal="center"/>
    </xf>
    <xf numFmtId="0" fontId="2" fillId="0" borderId="2" xfId="0" applyFont="1" applyBorder="1" applyAlignment="1">
      <alignment horizont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D040A-B0AC-4A66-B41A-A81AEF25A563}">
  <sheetPr>
    <tabColor theme="4" tint="0.79998168889431442"/>
  </sheetPr>
  <dimension ref="A1:Y23"/>
  <sheetViews>
    <sheetView tabSelected="1" topLeftCell="A5" workbookViewId="0">
      <selection activeCell="L25" sqref="L25"/>
    </sheetView>
  </sheetViews>
  <sheetFormatPr defaultRowHeight="14.45"/>
  <cols>
    <col min="1" max="1" width="31.7109375" customWidth="1"/>
    <col min="2" max="25" width="9.42578125" customWidth="1"/>
  </cols>
  <sheetData>
    <row r="1" spans="1:25">
      <c r="A1" s="1" t="s">
        <v>0</v>
      </c>
      <c r="B1" s="2"/>
      <c r="C1" s="2"/>
      <c r="D1" s="2"/>
      <c r="E1" s="2"/>
      <c r="F1" s="2"/>
      <c r="G1" s="2"/>
      <c r="H1" s="2"/>
      <c r="I1" s="2"/>
      <c r="J1" s="2"/>
    </row>
    <row r="2" spans="1:25">
      <c r="A2" s="8"/>
      <c r="B2" s="41" t="s">
        <v>1</v>
      </c>
      <c r="C2" s="41"/>
      <c r="D2" s="41"/>
      <c r="E2" s="41"/>
      <c r="F2" s="41"/>
      <c r="G2" s="42"/>
      <c r="H2" s="41" t="s">
        <v>2</v>
      </c>
      <c r="I2" s="41"/>
      <c r="J2" s="41"/>
      <c r="K2" s="41"/>
      <c r="L2" s="41"/>
      <c r="M2" s="42"/>
      <c r="N2" s="41" t="s">
        <v>3</v>
      </c>
      <c r="O2" s="41"/>
      <c r="P2" s="41"/>
      <c r="Q2" s="41"/>
      <c r="R2" s="41"/>
      <c r="S2" s="42"/>
      <c r="T2" s="41" t="s">
        <v>4</v>
      </c>
      <c r="U2" s="41"/>
      <c r="V2" s="41"/>
      <c r="W2" s="41"/>
      <c r="X2" s="41"/>
      <c r="Y2" s="42"/>
    </row>
    <row r="3" spans="1:25" ht="16.149999999999999">
      <c r="A3" s="8"/>
      <c r="B3" s="43" t="s">
        <v>5</v>
      </c>
      <c r="C3" s="44"/>
      <c r="D3" s="44"/>
      <c r="E3" s="44" t="s">
        <v>6</v>
      </c>
      <c r="F3" s="44"/>
      <c r="G3" s="45"/>
      <c r="H3" s="43" t="s">
        <v>7</v>
      </c>
      <c r="I3" s="44"/>
      <c r="J3" s="44"/>
      <c r="K3" s="44" t="s">
        <v>8</v>
      </c>
      <c r="L3" s="44"/>
      <c r="M3" s="45"/>
      <c r="N3" s="43" t="s">
        <v>7</v>
      </c>
      <c r="O3" s="44"/>
      <c r="P3" s="44"/>
      <c r="Q3" s="44" t="s">
        <v>8</v>
      </c>
      <c r="R3" s="44"/>
      <c r="S3" s="45"/>
      <c r="T3" s="43" t="s">
        <v>7</v>
      </c>
      <c r="U3" s="44"/>
      <c r="V3" s="44"/>
      <c r="W3" s="44" t="s">
        <v>8</v>
      </c>
      <c r="X3" s="44"/>
      <c r="Y3" s="45"/>
    </row>
    <row r="4" spans="1:25" ht="16.149999999999999">
      <c r="A4" s="8" t="s">
        <v>9</v>
      </c>
      <c r="B4" s="3" t="s">
        <v>10</v>
      </c>
      <c r="C4" s="3" t="s">
        <v>11</v>
      </c>
      <c r="D4" s="3" t="s">
        <v>12</v>
      </c>
      <c r="E4" s="3" t="s">
        <v>13</v>
      </c>
      <c r="F4" s="3" t="s">
        <v>14</v>
      </c>
      <c r="G4" s="4" t="s">
        <v>15</v>
      </c>
      <c r="H4" s="3" t="s">
        <v>13</v>
      </c>
      <c r="I4" s="3" t="s">
        <v>16</v>
      </c>
      <c r="J4" s="3" t="s">
        <v>15</v>
      </c>
      <c r="K4" s="3" t="s">
        <v>13</v>
      </c>
      <c r="L4" s="3" t="s">
        <v>14</v>
      </c>
      <c r="M4" s="4" t="s">
        <v>15</v>
      </c>
      <c r="N4" s="3" t="s">
        <v>13</v>
      </c>
      <c r="O4" s="3" t="s">
        <v>16</v>
      </c>
      <c r="P4" s="3" t="s">
        <v>15</v>
      </c>
      <c r="Q4" s="3" t="s">
        <v>13</v>
      </c>
      <c r="R4" s="3" t="s">
        <v>14</v>
      </c>
      <c r="S4" s="4" t="s">
        <v>15</v>
      </c>
      <c r="T4" s="3" t="s">
        <v>13</v>
      </c>
      <c r="U4" s="3" t="s">
        <v>16</v>
      </c>
      <c r="V4" s="3" t="s">
        <v>15</v>
      </c>
      <c r="W4" s="3" t="s">
        <v>13</v>
      </c>
      <c r="X4" s="15" t="s">
        <v>14</v>
      </c>
      <c r="Y4" s="4" t="s">
        <v>15</v>
      </c>
    </row>
    <row r="5" spans="1:25">
      <c r="A5" s="7" t="s">
        <v>17</v>
      </c>
      <c r="B5" s="12">
        <v>5.7297297297297298</v>
      </c>
      <c r="C5" s="13">
        <v>0</v>
      </c>
      <c r="D5" s="13">
        <v>27</v>
      </c>
      <c r="E5" s="9">
        <v>111.4</v>
      </c>
      <c r="F5" s="13">
        <v>0</v>
      </c>
      <c r="G5" s="4">
        <v>621</v>
      </c>
      <c r="H5" s="12">
        <v>2.0148648648648648</v>
      </c>
      <c r="I5" s="13">
        <v>0</v>
      </c>
      <c r="J5" s="13">
        <v>6</v>
      </c>
      <c r="K5" s="14">
        <v>14.6</v>
      </c>
      <c r="L5" s="13">
        <v>0</v>
      </c>
      <c r="M5" s="4">
        <v>329</v>
      </c>
      <c r="N5" s="14">
        <v>5.0999999999999996</v>
      </c>
      <c r="O5" s="15">
        <v>0</v>
      </c>
      <c r="P5" s="15">
        <v>10</v>
      </c>
      <c r="Q5" s="14">
        <v>6.6</v>
      </c>
      <c r="R5" s="15">
        <v>0</v>
      </c>
      <c r="S5" s="4">
        <v>33</v>
      </c>
      <c r="T5" s="14">
        <v>1.4</v>
      </c>
      <c r="U5" s="15">
        <v>0</v>
      </c>
      <c r="V5" s="15">
        <v>9</v>
      </c>
      <c r="W5" s="9">
        <v>29.7</v>
      </c>
      <c r="X5" s="15">
        <v>1</v>
      </c>
      <c r="Y5" s="4">
        <v>66</v>
      </c>
    </row>
    <row r="6" spans="1:25">
      <c r="A6" s="7" t="s">
        <v>18</v>
      </c>
      <c r="B6" s="16" t="s">
        <v>19</v>
      </c>
      <c r="C6" s="16" t="s">
        <v>19</v>
      </c>
      <c r="D6" s="16" t="s">
        <v>19</v>
      </c>
      <c r="E6" s="16" t="s">
        <v>19</v>
      </c>
      <c r="F6" s="16" t="s">
        <v>19</v>
      </c>
      <c r="G6" s="17" t="s">
        <v>19</v>
      </c>
      <c r="H6" s="12">
        <v>1</v>
      </c>
      <c r="I6" s="13">
        <v>1</v>
      </c>
      <c r="J6" s="13">
        <v>1</v>
      </c>
      <c r="K6" s="14">
        <v>70</v>
      </c>
      <c r="L6" s="13">
        <v>70</v>
      </c>
      <c r="M6" s="4">
        <v>70</v>
      </c>
      <c r="N6" s="16" t="s">
        <v>19</v>
      </c>
      <c r="O6" s="16" t="s">
        <v>19</v>
      </c>
      <c r="P6" s="16" t="s">
        <v>19</v>
      </c>
      <c r="Q6" s="16" t="s">
        <v>19</v>
      </c>
      <c r="R6" s="16" t="s">
        <v>19</v>
      </c>
      <c r="S6" s="17" t="s">
        <v>19</v>
      </c>
      <c r="T6" s="14">
        <v>2</v>
      </c>
      <c r="U6" s="15">
        <v>2</v>
      </c>
      <c r="V6" s="15">
        <v>2</v>
      </c>
      <c r="W6" s="16" t="s">
        <v>19</v>
      </c>
      <c r="X6" s="16" t="s">
        <v>19</v>
      </c>
      <c r="Y6" s="17" t="s">
        <v>19</v>
      </c>
    </row>
    <row r="7" spans="1:25">
      <c r="A7" s="7" t="s">
        <v>20</v>
      </c>
      <c r="B7" s="12">
        <v>4.7230769230769232</v>
      </c>
      <c r="C7" s="13">
        <v>0</v>
      </c>
      <c r="D7" s="13">
        <v>13</v>
      </c>
      <c r="E7" s="9">
        <v>87.3</v>
      </c>
      <c r="F7" s="13">
        <v>0</v>
      </c>
      <c r="G7" s="4">
        <v>542</v>
      </c>
      <c r="H7" s="12">
        <v>3.1456521739130436</v>
      </c>
      <c r="I7" s="13">
        <v>0</v>
      </c>
      <c r="J7" s="13">
        <v>28</v>
      </c>
      <c r="K7" s="14">
        <v>53.4</v>
      </c>
      <c r="L7" s="13">
        <v>1</v>
      </c>
      <c r="M7" s="4">
        <v>599</v>
      </c>
      <c r="N7" s="14">
        <v>5.5</v>
      </c>
      <c r="O7" s="15">
        <v>0</v>
      </c>
      <c r="P7" s="15">
        <v>10</v>
      </c>
      <c r="Q7" s="14">
        <v>8.3000000000000007</v>
      </c>
      <c r="R7" s="15">
        <v>0</v>
      </c>
      <c r="S7" s="4">
        <v>49</v>
      </c>
      <c r="T7" s="14">
        <v>1.3</v>
      </c>
      <c r="U7" s="15">
        <v>0</v>
      </c>
      <c r="V7" s="15">
        <v>5</v>
      </c>
      <c r="W7" s="9">
        <v>29.2</v>
      </c>
      <c r="X7" s="15">
        <v>1</v>
      </c>
      <c r="Y7" s="4">
        <v>77</v>
      </c>
    </row>
    <row r="8" spans="1:25">
      <c r="A8" s="7" t="s">
        <v>21</v>
      </c>
      <c r="B8" s="12">
        <v>6.666666666666667</v>
      </c>
      <c r="C8" s="13">
        <v>1</v>
      </c>
      <c r="D8" s="13">
        <v>10</v>
      </c>
      <c r="E8" s="9">
        <v>132</v>
      </c>
      <c r="F8" s="13">
        <v>94</v>
      </c>
      <c r="G8" s="4">
        <v>180</v>
      </c>
      <c r="H8" s="12">
        <v>2.6756756756756759</v>
      </c>
      <c r="I8" s="13">
        <v>0</v>
      </c>
      <c r="J8" s="13">
        <v>5</v>
      </c>
      <c r="K8" s="14">
        <v>63</v>
      </c>
      <c r="L8" s="13">
        <v>13</v>
      </c>
      <c r="M8" s="4">
        <v>230</v>
      </c>
      <c r="N8" s="14">
        <v>3.9</v>
      </c>
      <c r="O8" s="15">
        <v>0</v>
      </c>
      <c r="P8" s="15">
        <v>10</v>
      </c>
      <c r="Q8" s="14">
        <v>22.5</v>
      </c>
      <c r="R8" s="15">
        <v>12</v>
      </c>
      <c r="S8" s="4">
        <v>33</v>
      </c>
      <c r="T8" s="14">
        <v>1.2</v>
      </c>
      <c r="U8" s="15">
        <v>0</v>
      </c>
      <c r="V8" s="15">
        <v>5</v>
      </c>
      <c r="W8" s="9">
        <v>35.9</v>
      </c>
      <c r="X8" s="15">
        <v>31</v>
      </c>
      <c r="Y8" s="4">
        <v>44</v>
      </c>
    </row>
    <row r="9" spans="1:25">
      <c r="A9" s="7" t="s">
        <v>22</v>
      </c>
      <c r="B9" s="12">
        <v>3.2</v>
      </c>
      <c r="C9" s="13">
        <v>0</v>
      </c>
      <c r="D9" s="13">
        <v>6</v>
      </c>
      <c r="E9" s="9">
        <v>14</v>
      </c>
      <c r="F9" s="13">
        <v>5</v>
      </c>
      <c r="G9" s="4">
        <v>23</v>
      </c>
      <c r="H9" s="12">
        <v>2.7586206896551726</v>
      </c>
      <c r="I9" s="13">
        <v>1</v>
      </c>
      <c r="J9" s="13">
        <v>5</v>
      </c>
      <c r="K9" s="14">
        <v>64.099999999999994</v>
      </c>
      <c r="L9" s="13">
        <v>22</v>
      </c>
      <c r="M9" s="4">
        <v>190</v>
      </c>
      <c r="N9" s="14">
        <v>5</v>
      </c>
      <c r="O9" s="15">
        <v>0</v>
      </c>
      <c r="P9" s="15">
        <v>9</v>
      </c>
      <c r="Q9" s="14">
        <v>1.5</v>
      </c>
      <c r="R9" s="15">
        <v>0</v>
      </c>
      <c r="S9" s="4">
        <v>7</v>
      </c>
      <c r="T9" s="14">
        <v>0.3</v>
      </c>
      <c r="U9" s="15">
        <v>0</v>
      </c>
      <c r="V9" s="15">
        <v>3</v>
      </c>
      <c r="W9" s="9">
        <v>24</v>
      </c>
      <c r="X9" s="15">
        <v>10</v>
      </c>
      <c r="Y9" s="4">
        <v>60</v>
      </c>
    </row>
    <row r="10" spans="1:25">
      <c r="A10" s="7" t="s">
        <v>23</v>
      </c>
      <c r="B10" s="16" t="s">
        <v>19</v>
      </c>
      <c r="C10" s="16" t="s">
        <v>19</v>
      </c>
      <c r="D10" s="16" t="s">
        <v>19</v>
      </c>
      <c r="E10" s="16" t="s">
        <v>19</v>
      </c>
      <c r="F10" s="16" t="s">
        <v>19</v>
      </c>
      <c r="G10" s="17" t="s">
        <v>19</v>
      </c>
      <c r="H10" s="16" t="s">
        <v>19</v>
      </c>
      <c r="I10" s="16" t="s">
        <v>19</v>
      </c>
      <c r="J10" s="16" t="s">
        <v>19</v>
      </c>
      <c r="K10" s="16" t="s">
        <v>19</v>
      </c>
      <c r="L10" s="16" t="s">
        <v>19</v>
      </c>
      <c r="M10" s="17" t="s">
        <v>19</v>
      </c>
      <c r="N10" s="16" t="s">
        <v>19</v>
      </c>
      <c r="O10" s="16" t="s">
        <v>19</v>
      </c>
      <c r="P10" s="16" t="s">
        <v>19</v>
      </c>
      <c r="Q10" s="16" t="s">
        <v>19</v>
      </c>
      <c r="R10" s="16" t="s">
        <v>19</v>
      </c>
      <c r="S10" s="17" t="s">
        <v>19</v>
      </c>
      <c r="T10" s="16" t="s">
        <v>19</v>
      </c>
      <c r="U10" s="16" t="s">
        <v>19</v>
      </c>
      <c r="V10" s="16" t="s">
        <v>19</v>
      </c>
      <c r="W10" s="16" t="s">
        <v>19</v>
      </c>
      <c r="X10" s="16" t="s">
        <v>19</v>
      </c>
      <c r="Y10" s="17" t="s">
        <v>19</v>
      </c>
    </row>
    <row r="11" spans="1:25">
      <c r="A11" s="7" t="s">
        <v>24</v>
      </c>
      <c r="B11" s="16" t="s">
        <v>19</v>
      </c>
      <c r="C11" s="16" t="s">
        <v>19</v>
      </c>
      <c r="D11" s="16" t="s">
        <v>19</v>
      </c>
      <c r="E11" s="16" t="s">
        <v>19</v>
      </c>
      <c r="F11" s="16" t="s">
        <v>19</v>
      </c>
      <c r="G11" s="17" t="s">
        <v>19</v>
      </c>
      <c r="H11" s="12">
        <v>2.1111111111111112</v>
      </c>
      <c r="I11" s="13">
        <v>1</v>
      </c>
      <c r="J11" s="13">
        <v>4</v>
      </c>
      <c r="K11" s="14">
        <v>0</v>
      </c>
      <c r="L11" s="13">
        <v>0</v>
      </c>
      <c r="M11" s="4">
        <v>0</v>
      </c>
      <c r="N11" s="16" t="s">
        <v>19</v>
      </c>
      <c r="O11" s="16" t="s">
        <v>19</v>
      </c>
      <c r="P11" s="16" t="s">
        <v>19</v>
      </c>
      <c r="Q11" s="16" t="s">
        <v>19</v>
      </c>
      <c r="R11" s="16" t="s">
        <v>19</v>
      </c>
      <c r="S11" s="17" t="s">
        <v>19</v>
      </c>
      <c r="T11" s="14">
        <v>1.5</v>
      </c>
      <c r="U11" s="15">
        <v>0</v>
      </c>
      <c r="V11" s="15">
        <v>5</v>
      </c>
      <c r="W11" s="9">
        <v>11.6</v>
      </c>
      <c r="X11" s="15">
        <v>6</v>
      </c>
      <c r="Y11" s="4">
        <v>22</v>
      </c>
    </row>
    <row r="12" spans="1:25">
      <c r="A12" s="7" t="s">
        <v>25</v>
      </c>
      <c r="B12" s="14">
        <v>5.5949999999999998</v>
      </c>
      <c r="C12" s="15">
        <v>0</v>
      </c>
      <c r="D12" s="15">
        <v>32</v>
      </c>
      <c r="E12" s="9">
        <v>33.1</v>
      </c>
      <c r="F12" s="15">
        <v>0</v>
      </c>
      <c r="G12" s="4">
        <v>358</v>
      </c>
      <c r="H12" s="12">
        <v>2.0983412322274884</v>
      </c>
      <c r="I12" s="13">
        <v>0</v>
      </c>
      <c r="J12" s="13">
        <v>5</v>
      </c>
      <c r="K12" s="14">
        <v>4.5</v>
      </c>
      <c r="L12" s="13">
        <v>0</v>
      </c>
      <c r="M12" s="4">
        <v>202</v>
      </c>
      <c r="N12" s="14">
        <v>5.8</v>
      </c>
      <c r="O12" s="15">
        <v>0</v>
      </c>
      <c r="P12" s="15">
        <v>12</v>
      </c>
      <c r="Q12" s="14">
        <v>2.2999999999999998</v>
      </c>
      <c r="R12" s="15">
        <v>0</v>
      </c>
      <c r="S12" s="4">
        <v>44</v>
      </c>
      <c r="T12" s="14">
        <v>1.2</v>
      </c>
      <c r="U12" s="15">
        <v>0</v>
      </c>
      <c r="V12" s="15">
        <v>9</v>
      </c>
      <c r="W12" s="9">
        <v>22.2</v>
      </c>
      <c r="X12" s="15">
        <v>0</v>
      </c>
      <c r="Y12" s="4">
        <v>95</v>
      </c>
    </row>
    <row r="13" spans="1:25">
      <c r="A13" s="11" t="s">
        <v>13</v>
      </c>
      <c r="B13" s="10">
        <f>AVERAGE((B5:B12))</f>
        <v>5.1828946638946638</v>
      </c>
      <c r="C13" s="10">
        <f t="shared" ref="C13:Y13" si="0">AVERAGE((C5:C12))</f>
        <v>0.2</v>
      </c>
      <c r="D13" s="10">
        <f t="shared" si="0"/>
        <v>17.600000000000001</v>
      </c>
      <c r="E13" s="10">
        <f t="shared" si="0"/>
        <v>75.56</v>
      </c>
      <c r="F13" s="10">
        <f>AVERAGE((F5:F12))</f>
        <v>19.8</v>
      </c>
      <c r="G13" s="10">
        <f t="shared" si="0"/>
        <v>344.8</v>
      </c>
      <c r="H13" s="10">
        <f t="shared" si="0"/>
        <v>2.2577522496353368</v>
      </c>
      <c r="I13" s="10">
        <f>AVERAGE((I5:I12))</f>
        <v>0.42857142857142855</v>
      </c>
      <c r="J13" s="10">
        <f t="shared" si="0"/>
        <v>7.7142857142857144</v>
      </c>
      <c r="K13" s="10">
        <f t="shared" si="0"/>
        <v>38.51428571428572</v>
      </c>
      <c r="L13" s="10">
        <f t="shared" si="0"/>
        <v>15.142857142857142</v>
      </c>
      <c r="M13" s="10">
        <f t="shared" si="0"/>
        <v>231.42857142857142</v>
      </c>
      <c r="N13" s="10">
        <f t="shared" si="0"/>
        <v>5.0600000000000005</v>
      </c>
      <c r="O13" s="10">
        <f t="shared" si="0"/>
        <v>0</v>
      </c>
      <c r="P13" s="10">
        <f t="shared" si="0"/>
        <v>10.199999999999999</v>
      </c>
      <c r="Q13" s="10">
        <f t="shared" si="0"/>
        <v>8.2399999999999984</v>
      </c>
      <c r="R13" s="10">
        <f t="shared" si="0"/>
        <v>2.4</v>
      </c>
      <c r="S13" s="10">
        <f t="shared" si="0"/>
        <v>33.200000000000003</v>
      </c>
      <c r="T13" s="10">
        <f t="shared" si="0"/>
        <v>1.2714285714285716</v>
      </c>
      <c r="U13" s="10">
        <f t="shared" si="0"/>
        <v>0.2857142857142857</v>
      </c>
      <c r="V13" s="10">
        <f t="shared" si="0"/>
        <v>5.4285714285714288</v>
      </c>
      <c r="W13" s="10">
        <f t="shared" si="0"/>
        <v>25.433333333333334</v>
      </c>
      <c r="X13" s="10">
        <f t="shared" si="0"/>
        <v>8.1666666666666661</v>
      </c>
      <c r="Y13" s="10">
        <f t="shared" si="0"/>
        <v>60.666666666666664</v>
      </c>
    </row>
    <row r="14" spans="1:25">
      <c r="A14" s="2"/>
      <c r="B14" s="2"/>
      <c r="C14" s="2"/>
      <c r="D14" s="2"/>
      <c r="E14" s="2"/>
      <c r="F14" s="2"/>
      <c r="G14" s="2"/>
      <c r="H14" s="2"/>
      <c r="I14" s="2"/>
      <c r="J14" s="2"/>
    </row>
    <row r="15" spans="1:25">
      <c r="A15" s="1" t="s">
        <v>26</v>
      </c>
      <c r="B15" s="2"/>
      <c r="C15" s="2"/>
      <c r="D15" s="2"/>
      <c r="E15" s="2"/>
      <c r="F15" s="2"/>
      <c r="G15" s="2"/>
      <c r="H15" s="2"/>
      <c r="I15" s="2"/>
      <c r="J15" s="2"/>
    </row>
    <row r="16" spans="1:25" ht="16.149999999999999">
      <c r="A16" s="5" t="s">
        <v>27</v>
      </c>
      <c r="B16" s="2"/>
      <c r="C16" s="2"/>
      <c r="D16" s="2"/>
      <c r="E16" s="2"/>
      <c r="F16" s="2"/>
      <c r="G16" s="2"/>
      <c r="H16" s="2"/>
      <c r="I16" s="2"/>
      <c r="J16" s="2"/>
    </row>
    <row r="17" spans="1:10" ht="16.149999999999999">
      <c r="A17" s="5" t="s">
        <v>28</v>
      </c>
      <c r="B17" s="2"/>
      <c r="C17" s="2"/>
      <c r="D17" s="2"/>
      <c r="E17" s="2"/>
      <c r="F17" s="2"/>
      <c r="G17" s="2"/>
      <c r="H17" s="2"/>
      <c r="I17" s="2"/>
      <c r="J17" s="2"/>
    </row>
    <row r="18" spans="1:10" ht="15">
      <c r="A18" s="39" t="s">
        <v>29</v>
      </c>
      <c r="B18" s="2"/>
      <c r="C18" s="2"/>
      <c r="D18" s="2"/>
      <c r="E18" s="2"/>
      <c r="F18" s="2"/>
      <c r="G18" s="2"/>
      <c r="H18" s="2"/>
      <c r="I18" s="2"/>
      <c r="J18" s="2"/>
    </row>
    <row r="19" spans="1:10" ht="16.149999999999999">
      <c r="A19" s="5" t="s">
        <v>30</v>
      </c>
      <c r="B19" s="2"/>
      <c r="C19" s="2"/>
      <c r="D19" s="2"/>
      <c r="E19" s="2"/>
      <c r="F19" s="2"/>
      <c r="G19" s="2"/>
      <c r="H19" s="2"/>
      <c r="I19" s="2"/>
      <c r="J19" s="2"/>
    </row>
    <row r="20" spans="1:10" ht="16.149999999999999">
      <c r="A20" s="5" t="s">
        <v>31</v>
      </c>
      <c r="B20" s="2"/>
      <c r="C20" s="2"/>
      <c r="D20" s="2"/>
      <c r="E20" s="2"/>
      <c r="F20" s="2"/>
      <c r="G20" s="2"/>
      <c r="H20" s="2"/>
      <c r="I20" s="2"/>
      <c r="J20" s="2"/>
    </row>
    <row r="21" spans="1:10" ht="16.149999999999999">
      <c r="A21" s="5" t="s">
        <v>32</v>
      </c>
      <c r="B21" s="2"/>
      <c r="C21" s="6"/>
      <c r="D21" s="2"/>
      <c r="E21" s="2"/>
      <c r="F21" s="6"/>
      <c r="G21" s="2"/>
      <c r="H21" s="2"/>
      <c r="I21" s="6"/>
      <c r="J21" s="2"/>
    </row>
    <row r="22" spans="1:10" ht="16.149999999999999">
      <c r="A22" s="5" t="s">
        <v>33</v>
      </c>
      <c r="B22" s="2"/>
      <c r="C22" s="6"/>
      <c r="D22" s="2"/>
      <c r="E22" s="2"/>
      <c r="F22" s="6"/>
      <c r="G22" s="2"/>
      <c r="H22" s="2"/>
      <c r="I22" s="6"/>
      <c r="J22" s="2"/>
    </row>
    <row r="23" spans="1:10">
      <c r="A23" s="46"/>
      <c r="B23" s="46"/>
      <c r="C23" s="46"/>
      <c r="D23" s="46"/>
      <c r="E23" s="46"/>
      <c r="F23" s="46"/>
      <c r="G23" s="46"/>
      <c r="H23" s="46"/>
      <c r="I23" s="46"/>
      <c r="J23" s="46"/>
    </row>
  </sheetData>
  <mergeCells count="13">
    <mergeCell ref="A23:J23"/>
    <mergeCell ref="B2:G2"/>
    <mergeCell ref="B3:D3"/>
    <mergeCell ref="E3:G3"/>
    <mergeCell ref="H2:M2"/>
    <mergeCell ref="H3:J3"/>
    <mergeCell ref="K3:M3"/>
    <mergeCell ref="N2:S2"/>
    <mergeCell ref="N3:P3"/>
    <mergeCell ref="Q3:S3"/>
    <mergeCell ref="T2:Y2"/>
    <mergeCell ref="T3:V3"/>
    <mergeCell ref="W3:Y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6F683-C77D-4C4E-93F0-BEB402732128}">
  <sheetPr>
    <tabColor theme="7" tint="0.79998168889431442"/>
  </sheetPr>
  <dimension ref="A1:Y22"/>
  <sheetViews>
    <sheetView workbookViewId="0">
      <selection activeCell="N22" sqref="N22"/>
    </sheetView>
  </sheetViews>
  <sheetFormatPr defaultRowHeight="14.45"/>
  <cols>
    <col min="1" max="1" width="31.7109375" customWidth="1"/>
    <col min="2" max="25" width="9.42578125" customWidth="1"/>
  </cols>
  <sheetData>
    <row r="1" spans="1:25">
      <c r="A1" s="1" t="s">
        <v>0</v>
      </c>
      <c r="B1" s="2"/>
      <c r="C1" s="2"/>
      <c r="D1" s="2"/>
      <c r="E1" s="2"/>
      <c r="F1" s="2"/>
      <c r="G1" s="2"/>
      <c r="H1" s="2"/>
      <c r="I1" s="2"/>
      <c r="J1" s="2"/>
    </row>
    <row r="2" spans="1:25">
      <c r="A2" s="8"/>
      <c r="B2" s="41" t="s">
        <v>1</v>
      </c>
      <c r="C2" s="41"/>
      <c r="D2" s="41"/>
      <c r="E2" s="41"/>
      <c r="F2" s="41"/>
      <c r="G2" s="42"/>
      <c r="H2" s="41" t="s">
        <v>2</v>
      </c>
      <c r="I2" s="41"/>
      <c r="J2" s="41"/>
      <c r="K2" s="41"/>
      <c r="L2" s="41"/>
      <c r="M2" s="42"/>
      <c r="N2" s="41" t="s">
        <v>3</v>
      </c>
      <c r="O2" s="41"/>
      <c r="P2" s="41"/>
      <c r="Q2" s="41"/>
      <c r="R2" s="41"/>
      <c r="S2" s="42"/>
      <c r="T2" s="41" t="s">
        <v>4</v>
      </c>
      <c r="U2" s="41"/>
      <c r="V2" s="41"/>
      <c r="W2" s="41"/>
      <c r="X2" s="41"/>
      <c r="Y2" s="42"/>
    </row>
    <row r="3" spans="1:25" ht="16.149999999999999">
      <c r="A3" s="8"/>
      <c r="B3" s="43" t="s">
        <v>34</v>
      </c>
      <c r="C3" s="44"/>
      <c r="D3" s="44"/>
      <c r="E3" s="44" t="s">
        <v>35</v>
      </c>
      <c r="F3" s="44"/>
      <c r="G3" s="45"/>
      <c r="H3" s="43" t="s">
        <v>36</v>
      </c>
      <c r="I3" s="44"/>
      <c r="J3" s="44"/>
      <c r="K3" s="44" t="s">
        <v>37</v>
      </c>
      <c r="L3" s="44"/>
      <c r="M3" s="45"/>
      <c r="N3" s="43" t="s">
        <v>36</v>
      </c>
      <c r="O3" s="44"/>
      <c r="P3" s="44"/>
      <c r="Q3" s="44" t="s">
        <v>37</v>
      </c>
      <c r="R3" s="44"/>
      <c r="S3" s="45"/>
      <c r="T3" s="43" t="s">
        <v>36</v>
      </c>
      <c r="U3" s="44"/>
      <c r="V3" s="44"/>
      <c r="W3" s="44" t="s">
        <v>37</v>
      </c>
      <c r="X3" s="44"/>
      <c r="Y3" s="45"/>
    </row>
    <row r="4" spans="1:25" ht="16.149999999999999">
      <c r="A4" s="8" t="s">
        <v>9</v>
      </c>
      <c r="B4" s="3" t="s">
        <v>10</v>
      </c>
      <c r="C4" s="3" t="s">
        <v>11</v>
      </c>
      <c r="D4" s="3" t="s">
        <v>12</v>
      </c>
      <c r="E4" s="3" t="s">
        <v>13</v>
      </c>
      <c r="F4" s="3" t="s">
        <v>14</v>
      </c>
      <c r="G4" s="4" t="s">
        <v>15</v>
      </c>
      <c r="H4" s="3" t="s">
        <v>13</v>
      </c>
      <c r="I4" s="3" t="s">
        <v>16</v>
      </c>
      <c r="J4" s="3" t="s">
        <v>15</v>
      </c>
      <c r="K4" s="3" t="s">
        <v>13</v>
      </c>
      <c r="L4" s="3" t="s">
        <v>14</v>
      </c>
      <c r="M4" s="4" t="s">
        <v>15</v>
      </c>
      <c r="N4" s="3" t="s">
        <v>13</v>
      </c>
      <c r="O4" s="3" t="s">
        <v>16</v>
      </c>
      <c r="P4" s="3" t="s">
        <v>15</v>
      </c>
      <c r="Q4" s="3" t="s">
        <v>13</v>
      </c>
      <c r="R4" s="3" t="s">
        <v>14</v>
      </c>
      <c r="S4" s="4" t="s">
        <v>15</v>
      </c>
      <c r="T4" s="3" t="s">
        <v>13</v>
      </c>
      <c r="U4" s="3" t="s">
        <v>16</v>
      </c>
      <c r="V4" s="3" t="s">
        <v>15</v>
      </c>
      <c r="W4" s="3" t="s">
        <v>13</v>
      </c>
      <c r="X4" s="3" t="s">
        <v>14</v>
      </c>
      <c r="Y4" s="4" t="s">
        <v>15</v>
      </c>
    </row>
    <row r="5" spans="1:25">
      <c r="A5" s="7" t="s">
        <v>17</v>
      </c>
      <c r="B5" s="12">
        <v>3</v>
      </c>
      <c r="C5" s="13">
        <v>1</v>
      </c>
      <c r="D5" s="13">
        <v>6</v>
      </c>
      <c r="E5" s="12">
        <v>67.7</v>
      </c>
      <c r="F5" s="13">
        <v>12</v>
      </c>
      <c r="G5" s="4">
        <v>149</v>
      </c>
      <c r="H5" s="12">
        <v>0.8</v>
      </c>
      <c r="I5" s="13">
        <v>0</v>
      </c>
      <c r="J5" s="13">
        <v>4</v>
      </c>
      <c r="K5" s="9">
        <v>38.5</v>
      </c>
      <c r="L5" s="3">
        <v>1</v>
      </c>
      <c r="M5" s="4">
        <v>88</v>
      </c>
      <c r="N5" s="12">
        <v>3.3</v>
      </c>
      <c r="O5" s="13">
        <v>0</v>
      </c>
      <c r="P5" s="13">
        <v>8</v>
      </c>
      <c r="Q5" s="14">
        <v>11</v>
      </c>
      <c r="R5" s="15">
        <v>0</v>
      </c>
      <c r="S5" s="4">
        <v>44</v>
      </c>
      <c r="T5" s="12">
        <v>0.2</v>
      </c>
      <c r="U5" s="13">
        <v>0</v>
      </c>
      <c r="V5" s="13">
        <v>1</v>
      </c>
      <c r="W5" s="14">
        <v>19.2</v>
      </c>
      <c r="X5" s="15">
        <v>5</v>
      </c>
      <c r="Y5" s="4">
        <v>50</v>
      </c>
    </row>
    <row r="6" spans="1:25">
      <c r="A6" s="7" t="s">
        <v>18</v>
      </c>
      <c r="B6" s="18" t="s">
        <v>19</v>
      </c>
      <c r="C6" s="21" t="s">
        <v>19</v>
      </c>
      <c r="D6" s="21" t="s">
        <v>19</v>
      </c>
      <c r="E6" s="37" t="s">
        <v>19</v>
      </c>
      <c r="F6" s="37" t="s">
        <v>19</v>
      </c>
      <c r="G6" s="23" t="s">
        <v>19</v>
      </c>
      <c r="H6" s="12">
        <v>1</v>
      </c>
      <c r="I6" s="13">
        <v>1</v>
      </c>
      <c r="J6" s="13">
        <v>1</v>
      </c>
      <c r="K6" s="9">
        <v>27.5</v>
      </c>
      <c r="L6" s="3">
        <v>22</v>
      </c>
      <c r="M6" s="4">
        <v>33</v>
      </c>
      <c r="N6" s="18" t="s">
        <v>19</v>
      </c>
      <c r="O6" s="21" t="s">
        <v>19</v>
      </c>
      <c r="P6" s="21" t="s">
        <v>19</v>
      </c>
      <c r="Q6" s="37" t="s">
        <v>19</v>
      </c>
      <c r="R6" s="37" t="s">
        <v>19</v>
      </c>
      <c r="S6" s="23" t="s">
        <v>19</v>
      </c>
      <c r="T6" s="18" t="s">
        <v>19</v>
      </c>
      <c r="U6" s="21" t="s">
        <v>19</v>
      </c>
      <c r="V6" s="21" t="s">
        <v>19</v>
      </c>
      <c r="W6" s="14">
        <v>118</v>
      </c>
      <c r="X6" s="19">
        <v>118</v>
      </c>
      <c r="Y6" s="22">
        <v>118</v>
      </c>
    </row>
    <row r="7" spans="1:25">
      <c r="A7" s="7" t="s">
        <v>20</v>
      </c>
      <c r="B7" s="12">
        <v>4.8</v>
      </c>
      <c r="C7" s="13">
        <v>1</v>
      </c>
      <c r="D7" s="13">
        <v>11</v>
      </c>
      <c r="E7" s="12">
        <v>29.9</v>
      </c>
      <c r="F7" s="13">
        <v>5</v>
      </c>
      <c r="G7" s="4">
        <v>116</v>
      </c>
      <c r="H7" s="12">
        <v>1.5</v>
      </c>
      <c r="I7" s="13">
        <v>0</v>
      </c>
      <c r="J7" s="13">
        <v>6</v>
      </c>
      <c r="K7" s="9">
        <v>42.3</v>
      </c>
      <c r="L7" s="3">
        <v>1</v>
      </c>
      <c r="M7" s="4">
        <v>184</v>
      </c>
      <c r="N7" s="12">
        <v>4.9000000000000004</v>
      </c>
      <c r="O7" s="13">
        <v>0</v>
      </c>
      <c r="P7" s="13">
        <v>10</v>
      </c>
      <c r="Q7" s="14">
        <v>18.399999999999999</v>
      </c>
      <c r="R7" s="15">
        <v>0</v>
      </c>
      <c r="S7" s="4">
        <v>75</v>
      </c>
      <c r="T7" s="12">
        <v>0.3</v>
      </c>
      <c r="U7" s="13">
        <v>0</v>
      </c>
      <c r="V7" s="13">
        <v>3</v>
      </c>
      <c r="W7" s="14">
        <v>31.4</v>
      </c>
      <c r="X7" s="15">
        <v>7</v>
      </c>
      <c r="Y7" s="4">
        <v>81</v>
      </c>
    </row>
    <row r="8" spans="1:25">
      <c r="A8" s="7" t="s">
        <v>21</v>
      </c>
      <c r="B8" s="12">
        <v>4.5999999999999996</v>
      </c>
      <c r="C8" s="13">
        <v>1</v>
      </c>
      <c r="D8" s="13">
        <v>7</v>
      </c>
      <c r="E8" s="12">
        <v>29.8</v>
      </c>
      <c r="F8" s="13">
        <v>25</v>
      </c>
      <c r="G8" s="4">
        <v>38</v>
      </c>
      <c r="H8" s="12">
        <v>1.3</v>
      </c>
      <c r="I8" s="13">
        <v>0</v>
      </c>
      <c r="J8" s="13">
        <v>5</v>
      </c>
      <c r="K8" s="9">
        <v>34.799999999999997</v>
      </c>
      <c r="L8" s="3">
        <v>0</v>
      </c>
      <c r="M8" s="4">
        <v>66</v>
      </c>
      <c r="N8" s="12">
        <v>8</v>
      </c>
      <c r="O8" s="13">
        <v>6</v>
      </c>
      <c r="P8" s="13">
        <v>10</v>
      </c>
      <c r="Q8" s="14">
        <v>38.5</v>
      </c>
      <c r="R8" s="15">
        <v>0</v>
      </c>
      <c r="S8" s="4">
        <v>76</v>
      </c>
      <c r="T8" s="12">
        <v>0.3</v>
      </c>
      <c r="U8" s="13">
        <v>0</v>
      </c>
      <c r="V8" s="13">
        <v>2</v>
      </c>
      <c r="W8" s="14">
        <v>43.2</v>
      </c>
      <c r="X8" s="15">
        <v>3</v>
      </c>
      <c r="Y8" s="4">
        <v>67</v>
      </c>
    </row>
    <row r="9" spans="1:25">
      <c r="A9" s="7" t="s">
        <v>22</v>
      </c>
      <c r="B9" s="18" t="s">
        <v>19</v>
      </c>
      <c r="C9" s="21" t="s">
        <v>19</v>
      </c>
      <c r="D9" s="21" t="s">
        <v>19</v>
      </c>
      <c r="E9" s="37" t="s">
        <v>19</v>
      </c>
      <c r="F9" s="37" t="s">
        <v>19</v>
      </c>
      <c r="G9" s="23" t="s">
        <v>19</v>
      </c>
      <c r="H9" s="18" t="s">
        <v>19</v>
      </c>
      <c r="I9" s="21" t="s">
        <v>19</v>
      </c>
      <c r="J9" s="21" t="s">
        <v>19</v>
      </c>
      <c r="K9" s="37" t="s">
        <v>19</v>
      </c>
      <c r="L9" s="37" t="s">
        <v>19</v>
      </c>
      <c r="M9" s="23" t="s">
        <v>19</v>
      </c>
      <c r="N9" s="18" t="s">
        <v>19</v>
      </c>
      <c r="O9" s="21" t="s">
        <v>19</v>
      </c>
      <c r="P9" s="21" t="s">
        <v>19</v>
      </c>
      <c r="Q9" s="37" t="s">
        <v>19</v>
      </c>
      <c r="R9" s="37" t="s">
        <v>19</v>
      </c>
      <c r="S9" s="23" t="s">
        <v>19</v>
      </c>
      <c r="T9" s="18" t="s">
        <v>19</v>
      </c>
      <c r="U9" s="21" t="s">
        <v>19</v>
      </c>
      <c r="V9" s="21" t="s">
        <v>19</v>
      </c>
      <c r="W9" s="37" t="s">
        <v>19</v>
      </c>
      <c r="X9" s="37" t="s">
        <v>19</v>
      </c>
      <c r="Y9" s="23" t="s">
        <v>19</v>
      </c>
    </row>
    <row r="10" spans="1:25">
      <c r="A10" s="7" t="s">
        <v>23</v>
      </c>
      <c r="B10" s="18" t="s">
        <v>19</v>
      </c>
      <c r="C10" s="21" t="s">
        <v>19</v>
      </c>
      <c r="D10" s="21" t="s">
        <v>19</v>
      </c>
      <c r="E10" s="37" t="s">
        <v>19</v>
      </c>
      <c r="F10" s="37" t="s">
        <v>19</v>
      </c>
      <c r="G10" s="23" t="s">
        <v>19</v>
      </c>
      <c r="H10" s="18" t="s">
        <v>19</v>
      </c>
      <c r="I10" s="21" t="s">
        <v>19</v>
      </c>
      <c r="J10" s="21" t="s">
        <v>19</v>
      </c>
      <c r="K10" s="37" t="s">
        <v>19</v>
      </c>
      <c r="L10" s="37" t="s">
        <v>19</v>
      </c>
      <c r="M10" s="23" t="s">
        <v>19</v>
      </c>
      <c r="N10" s="18" t="s">
        <v>19</v>
      </c>
      <c r="O10" s="21" t="s">
        <v>19</v>
      </c>
      <c r="P10" s="21" t="s">
        <v>19</v>
      </c>
      <c r="Q10" s="37" t="s">
        <v>19</v>
      </c>
      <c r="R10" s="37" t="s">
        <v>19</v>
      </c>
      <c r="S10" s="23" t="s">
        <v>19</v>
      </c>
      <c r="T10" s="18" t="s">
        <v>19</v>
      </c>
      <c r="U10" s="21" t="s">
        <v>19</v>
      </c>
      <c r="V10" s="21" t="s">
        <v>19</v>
      </c>
      <c r="W10" s="37" t="s">
        <v>19</v>
      </c>
      <c r="X10" s="37" t="s">
        <v>19</v>
      </c>
      <c r="Y10" s="23" t="s">
        <v>19</v>
      </c>
    </row>
    <row r="11" spans="1:25">
      <c r="A11" s="7" t="s">
        <v>24</v>
      </c>
      <c r="B11" s="18" t="s">
        <v>19</v>
      </c>
      <c r="C11" s="21" t="s">
        <v>19</v>
      </c>
      <c r="D11" s="21" t="s">
        <v>19</v>
      </c>
      <c r="E11" s="37" t="s">
        <v>19</v>
      </c>
      <c r="F11" s="37" t="s">
        <v>19</v>
      </c>
      <c r="G11" s="23" t="s">
        <v>19</v>
      </c>
      <c r="H11" s="18" t="s">
        <v>19</v>
      </c>
      <c r="I11" s="21" t="s">
        <v>19</v>
      </c>
      <c r="J11" s="21" t="s">
        <v>19</v>
      </c>
      <c r="K11" s="37" t="s">
        <v>19</v>
      </c>
      <c r="L11" s="37" t="s">
        <v>19</v>
      </c>
      <c r="M11" s="23" t="s">
        <v>19</v>
      </c>
      <c r="N11" s="18" t="s">
        <v>19</v>
      </c>
      <c r="O11" s="21" t="s">
        <v>19</v>
      </c>
      <c r="P11" s="21" t="s">
        <v>19</v>
      </c>
      <c r="Q11" s="37" t="s">
        <v>19</v>
      </c>
      <c r="R11" s="37" t="s">
        <v>19</v>
      </c>
      <c r="S11" s="23" t="s">
        <v>19</v>
      </c>
      <c r="T11" s="18" t="s">
        <v>19</v>
      </c>
      <c r="U11" s="21" t="s">
        <v>19</v>
      </c>
      <c r="V11" s="21" t="s">
        <v>19</v>
      </c>
      <c r="W11" s="37" t="s">
        <v>19</v>
      </c>
      <c r="X11" s="37" t="s">
        <v>19</v>
      </c>
      <c r="Y11" s="23" t="s">
        <v>19</v>
      </c>
    </row>
    <row r="12" spans="1:25">
      <c r="A12" s="7" t="s">
        <v>25</v>
      </c>
      <c r="B12" s="18" t="s">
        <v>19</v>
      </c>
      <c r="C12" s="21" t="s">
        <v>19</v>
      </c>
      <c r="D12" s="21" t="s">
        <v>19</v>
      </c>
      <c r="E12" s="37" t="s">
        <v>19</v>
      </c>
      <c r="F12" s="37" t="s">
        <v>19</v>
      </c>
      <c r="G12" s="23" t="s">
        <v>19</v>
      </c>
      <c r="H12" s="18" t="s">
        <v>19</v>
      </c>
      <c r="I12" s="21" t="s">
        <v>19</v>
      </c>
      <c r="J12" s="21" t="s">
        <v>19</v>
      </c>
      <c r="K12" s="37" t="s">
        <v>19</v>
      </c>
      <c r="L12" s="37" t="s">
        <v>19</v>
      </c>
      <c r="M12" s="23" t="s">
        <v>19</v>
      </c>
      <c r="N12" s="18" t="s">
        <v>19</v>
      </c>
      <c r="O12" s="21" t="s">
        <v>19</v>
      </c>
      <c r="P12" s="21" t="s">
        <v>19</v>
      </c>
      <c r="Q12" s="37" t="s">
        <v>19</v>
      </c>
      <c r="R12" s="37" t="s">
        <v>19</v>
      </c>
      <c r="S12" s="23" t="s">
        <v>19</v>
      </c>
      <c r="T12" s="18" t="s">
        <v>19</v>
      </c>
      <c r="U12" s="21" t="s">
        <v>19</v>
      </c>
      <c r="V12" s="21" t="s">
        <v>19</v>
      </c>
      <c r="W12" s="37" t="s">
        <v>19</v>
      </c>
      <c r="X12" s="37" t="s">
        <v>19</v>
      </c>
      <c r="Y12" s="23" t="s">
        <v>19</v>
      </c>
    </row>
    <row r="13" spans="1:25">
      <c r="A13" s="8" t="s">
        <v>13</v>
      </c>
      <c r="B13" s="10">
        <f>AVERAGE(B5:B12)</f>
        <v>4.1333333333333329</v>
      </c>
      <c r="C13" s="10">
        <f>AVERAGE(C5:C12)</f>
        <v>1</v>
      </c>
      <c r="D13" s="10">
        <f>AVERAGE(D5:D12)</f>
        <v>8</v>
      </c>
      <c r="E13" s="10">
        <f>AVERAGE(E5:E12)</f>
        <v>42.466666666666661</v>
      </c>
      <c r="F13" s="10">
        <f>AVERAGE(F5:F12)</f>
        <v>14</v>
      </c>
      <c r="G13" s="10">
        <f>AVERAGE(G5:G12)</f>
        <v>101</v>
      </c>
      <c r="H13" s="10">
        <f>AVERAGE(H5:H12)</f>
        <v>1.1499999999999999</v>
      </c>
      <c r="I13" s="10">
        <f>AVERAGE(I5:I12)</f>
        <v>0.25</v>
      </c>
      <c r="J13" s="10">
        <f>AVERAGE(J5:J12)</f>
        <v>4</v>
      </c>
      <c r="K13" s="10">
        <f>AVERAGE(K5:K12)</f>
        <v>35.774999999999999</v>
      </c>
      <c r="L13" s="10">
        <f>AVERAGE(L5:L12)</f>
        <v>6</v>
      </c>
      <c r="M13" s="10">
        <f>AVERAGE(M5:M12)</f>
        <v>92.75</v>
      </c>
      <c r="N13" s="10">
        <f t="shared" ref="C13:Y13" si="0">AVERAGE(N5:N12)</f>
        <v>5.3999999999999995</v>
      </c>
      <c r="O13" s="10">
        <f t="shared" si="0"/>
        <v>2</v>
      </c>
      <c r="P13" s="10">
        <f t="shared" si="0"/>
        <v>9.3333333333333339</v>
      </c>
      <c r="Q13" s="10">
        <f t="shared" si="0"/>
        <v>22.633333333333336</v>
      </c>
      <c r="R13" s="10">
        <f t="shared" si="0"/>
        <v>0</v>
      </c>
      <c r="S13" s="10">
        <f t="shared" si="0"/>
        <v>65</v>
      </c>
      <c r="T13" s="10">
        <f t="shared" si="0"/>
        <v>0.26666666666666666</v>
      </c>
      <c r="U13" s="10">
        <f t="shared" si="0"/>
        <v>0</v>
      </c>
      <c r="V13" s="10">
        <f t="shared" si="0"/>
        <v>2</v>
      </c>
      <c r="W13" s="10">
        <f t="shared" si="0"/>
        <v>52.95</v>
      </c>
      <c r="X13" s="10">
        <f t="shared" si="0"/>
        <v>33.25</v>
      </c>
      <c r="Y13" s="10">
        <f t="shared" si="0"/>
        <v>79</v>
      </c>
    </row>
    <row r="15" spans="1:25">
      <c r="A15" s="1" t="s">
        <v>26</v>
      </c>
    </row>
    <row r="16" spans="1:25" ht="16.149999999999999">
      <c r="A16" s="5" t="s">
        <v>38</v>
      </c>
    </row>
    <row r="17" spans="1:1" ht="16.149999999999999">
      <c r="A17" s="5" t="s">
        <v>39</v>
      </c>
    </row>
    <row r="18" spans="1:1" ht="15">
      <c r="A18" s="39" t="s">
        <v>40</v>
      </c>
    </row>
    <row r="19" spans="1:1" ht="16.149999999999999">
      <c r="A19" s="5" t="s">
        <v>41</v>
      </c>
    </row>
    <row r="20" spans="1:1" ht="16.149999999999999">
      <c r="A20" s="5" t="s">
        <v>42</v>
      </c>
    </row>
    <row r="21" spans="1:1" ht="16.149999999999999">
      <c r="A21" s="5" t="s">
        <v>43</v>
      </c>
    </row>
    <row r="22" spans="1:1" ht="16.149999999999999">
      <c r="A22" s="5" t="s">
        <v>44</v>
      </c>
    </row>
  </sheetData>
  <mergeCells count="12">
    <mergeCell ref="B3:D3"/>
    <mergeCell ref="E3:G3"/>
    <mergeCell ref="B2:G2"/>
    <mergeCell ref="H2:M2"/>
    <mergeCell ref="N2:S2"/>
    <mergeCell ref="T2:Y2"/>
    <mergeCell ref="H3:J3"/>
    <mergeCell ref="K3:M3"/>
    <mergeCell ref="N3:P3"/>
    <mergeCell ref="Q3:S3"/>
    <mergeCell ref="T3:V3"/>
    <mergeCell ref="W3:Y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30692-0004-413B-B0D5-BECACB0BF935}">
  <sheetPr>
    <tabColor theme="9" tint="0.79998168889431442"/>
  </sheetPr>
  <dimension ref="A1:Y22"/>
  <sheetViews>
    <sheetView zoomScaleNormal="100" workbookViewId="0">
      <selection activeCell="J19" sqref="J19"/>
    </sheetView>
  </sheetViews>
  <sheetFormatPr defaultRowHeight="14.45"/>
  <cols>
    <col min="1" max="1" width="31.85546875" customWidth="1"/>
    <col min="2" max="25" width="9.42578125" customWidth="1"/>
  </cols>
  <sheetData>
    <row r="1" spans="1:25">
      <c r="A1" s="1" t="s">
        <v>0</v>
      </c>
      <c r="B1" s="2"/>
      <c r="C1" s="2"/>
      <c r="D1" s="2"/>
      <c r="E1" s="2"/>
      <c r="F1" s="2"/>
      <c r="G1" s="2"/>
      <c r="H1" s="2"/>
      <c r="I1" s="2"/>
      <c r="J1" s="2"/>
    </row>
    <row r="2" spans="1:25">
      <c r="A2" s="8"/>
      <c r="B2" s="41" t="s">
        <v>1</v>
      </c>
      <c r="C2" s="41"/>
      <c r="D2" s="41"/>
      <c r="E2" s="41"/>
      <c r="F2" s="41"/>
      <c r="G2" s="41"/>
      <c r="H2" s="41" t="s">
        <v>2</v>
      </c>
      <c r="I2" s="41"/>
      <c r="J2" s="41"/>
      <c r="K2" s="41"/>
      <c r="L2" s="41"/>
      <c r="M2" s="41"/>
      <c r="N2" s="41" t="s">
        <v>3</v>
      </c>
      <c r="O2" s="41"/>
      <c r="P2" s="41"/>
      <c r="Q2" s="41"/>
      <c r="R2" s="41"/>
      <c r="S2" s="41"/>
      <c r="T2" s="41" t="s">
        <v>4</v>
      </c>
      <c r="U2" s="41"/>
      <c r="V2" s="41"/>
      <c r="W2" s="41"/>
      <c r="X2" s="41"/>
      <c r="Y2" s="41"/>
    </row>
    <row r="3" spans="1:25" ht="16.149999999999999">
      <c r="A3" s="8"/>
      <c r="B3" s="43" t="s">
        <v>45</v>
      </c>
      <c r="C3" s="43"/>
      <c r="D3" s="43"/>
      <c r="E3" s="44" t="s">
        <v>46</v>
      </c>
      <c r="F3" s="44"/>
      <c r="G3" s="44"/>
      <c r="H3" s="43" t="s">
        <v>47</v>
      </c>
      <c r="I3" s="43"/>
      <c r="J3" s="43"/>
      <c r="K3" s="44" t="s">
        <v>48</v>
      </c>
      <c r="L3" s="44"/>
      <c r="M3" s="44"/>
      <c r="N3" s="43" t="s">
        <v>47</v>
      </c>
      <c r="O3" s="43"/>
      <c r="P3" s="43"/>
      <c r="Q3" s="44" t="s">
        <v>48</v>
      </c>
      <c r="R3" s="44"/>
      <c r="S3" s="44"/>
      <c r="T3" s="43" t="s">
        <v>47</v>
      </c>
      <c r="U3" s="43"/>
      <c r="V3" s="43"/>
      <c r="W3" s="44" t="s">
        <v>48</v>
      </c>
      <c r="X3" s="44"/>
      <c r="Y3" s="44"/>
    </row>
    <row r="4" spans="1:25" ht="16.149999999999999">
      <c r="A4" s="8" t="s">
        <v>9</v>
      </c>
      <c r="B4" s="3" t="s">
        <v>10</v>
      </c>
      <c r="C4" s="3" t="s">
        <v>11</v>
      </c>
      <c r="D4" s="3" t="s">
        <v>12</v>
      </c>
      <c r="E4" s="3" t="s">
        <v>13</v>
      </c>
      <c r="F4" s="3" t="s">
        <v>14</v>
      </c>
      <c r="G4" s="4" t="s">
        <v>15</v>
      </c>
      <c r="H4" s="3" t="s">
        <v>13</v>
      </c>
      <c r="I4" s="3" t="s">
        <v>16</v>
      </c>
      <c r="J4" s="3" t="s">
        <v>15</v>
      </c>
      <c r="K4" s="3" t="s">
        <v>13</v>
      </c>
      <c r="L4" s="3" t="s">
        <v>14</v>
      </c>
      <c r="M4" s="4" t="s">
        <v>15</v>
      </c>
      <c r="N4" s="3" t="s">
        <v>13</v>
      </c>
      <c r="O4" s="3" t="s">
        <v>16</v>
      </c>
      <c r="P4" s="3" t="s">
        <v>15</v>
      </c>
      <c r="Q4" s="3" t="s">
        <v>13</v>
      </c>
      <c r="R4" s="3" t="s">
        <v>14</v>
      </c>
      <c r="S4" s="4" t="s">
        <v>15</v>
      </c>
      <c r="T4" s="3" t="s">
        <v>13</v>
      </c>
      <c r="U4" s="3" t="s">
        <v>16</v>
      </c>
      <c r="V4" s="3" t="s">
        <v>15</v>
      </c>
      <c r="W4" s="3" t="s">
        <v>13</v>
      </c>
      <c r="X4" s="3" t="s">
        <v>14</v>
      </c>
      <c r="Y4" s="4" t="s">
        <v>15</v>
      </c>
    </row>
    <row r="5" spans="1:25">
      <c r="A5" s="7" t="s">
        <v>17</v>
      </c>
      <c r="B5" s="9">
        <v>4.2</v>
      </c>
      <c r="C5" s="20">
        <v>0</v>
      </c>
      <c r="D5" s="20">
        <v>26</v>
      </c>
      <c r="E5" s="9">
        <v>92.6</v>
      </c>
      <c r="F5" s="20">
        <v>0</v>
      </c>
      <c r="G5" s="22">
        <v>483</v>
      </c>
      <c r="H5" s="9">
        <v>2.6</v>
      </c>
      <c r="I5" s="20">
        <v>0</v>
      </c>
      <c r="J5" s="20">
        <v>6</v>
      </c>
      <c r="K5" s="9">
        <v>11.2</v>
      </c>
      <c r="L5" s="20">
        <v>0</v>
      </c>
      <c r="M5" s="22">
        <v>210</v>
      </c>
      <c r="N5" s="9">
        <v>2</v>
      </c>
      <c r="O5" s="20">
        <v>0</v>
      </c>
      <c r="P5" s="20">
        <v>11</v>
      </c>
      <c r="Q5" s="9">
        <v>2.4</v>
      </c>
      <c r="R5" s="20">
        <v>0</v>
      </c>
      <c r="S5" s="22">
        <v>12</v>
      </c>
      <c r="T5" s="9">
        <v>1.1000000000000001</v>
      </c>
      <c r="U5" s="20">
        <v>0</v>
      </c>
      <c r="V5" s="20">
        <v>7</v>
      </c>
      <c r="W5" s="3">
        <v>14.1</v>
      </c>
      <c r="X5" s="3">
        <v>0</v>
      </c>
      <c r="Y5" s="22">
        <v>74</v>
      </c>
    </row>
    <row r="6" spans="1:25">
      <c r="A6" s="7" t="s">
        <v>18</v>
      </c>
      <c r="B6" s="18" t="s">
        <v>19</v>
      </c>
      <c r="C6" s="21" t="s">
        <v>19</v>
      </c>
      <c r="D6" s="21" t="s">
        <v>19</v>
      </c>
      <c r="E6" s="37" t="s">
        <v>19</v>
      </c>
      <c r="F6" s="37" t="s">
        <v>19</v>
      </c>
      <c r="G6" s="23" t="s">
        <v>19</v>
      </c>
      <c r="H6" s="18" t="s">
        <v>19</v>
      </c>
      <c r="I6" s="21" t="s">
        <v>19</v>
      </c>
      <c r="J6" s="21" t="s">
        <v>19</v>
      </c>
      <c r="K6" s="37" t="s">
        <v>19</v>
      </c>
      <c r="L6" s="37" t="s">
        <v>19</v>
      </c>
      <c r="M6" s="23" t="s">
        <v>19</v>
      </c>
      <c r="N6" s="18" t="s">
        <v>19</v>
      </c>
      <c r="O6" s="21" t="s">
        <v>19</v>
      </c>
      <c r="P6" s="21" t="s">
        <v>19</v>
      </c>
      <c r="Q6" s="37" t="s">
        <v>19</v>
      </c>
      <c r="R6" s="37" t="s">
        <v>19</v>
      </c>
      <c r="S6" s="23" t="s">
        <v>19</v>
      </c>
      <c r="T6" s="9">
        <v>2</v>
      </c>
      <c r="U6" s="20">
        <v>2</v>
      </c>
      <c r="V6" s="20">
        <v>2</v>
      </c>
      <c r="W6" s="37" t="s">
        <v>19</v>
      </c>
      <c r="X6" s="37" t="s">
        <v>19</v>
      </c>
      <c r="Y6" s="23" t="s">
        <v>19</v>
      </c>
    </row>
    <row r="7" spans="1:25">
      <c r="A7" s="7" t="s">
        <v>20</v>
      </c>
      <c r="B7" s="9">
        <v>4.2</v>
      </c>
      <c r="C7" s="20">
        <v>0</v>
      </c>
      <c r="D7" s="20">
        <v>14</v>
      </c>
      <c r="E7" s="9">
        <v>68.5</v>
      </c>
      <c r="F7" s="20">
        <v>0</v>
      </c>
      <c r="G7" s="22">
        <v>335</v>
      </c>
      <c r="H7" s="9">
        <v>2.4</v>
      </c>
      <c r="I7" s="20">
        <v>1</v>
      </c>
      <c r="J7" s="20">
        <v>6</v>
      </c>
      <c r="K7" s="9">
        <v>32.700000000000003</v>
      </c>
      <c r="L7" s="20">
        <v>0</v>
      </c>
      <c r="M7" s="22">
        <v>336</v>
      </c>
      <c r="N7" s="9">
        <v>2.1</v>
      </c>
      <c r="O7" s="20">
        <v>0</v>
      </c>
      <c r="P7" s="20">
        <v>12</v>
      </c>
      <c r="Q7" s="9">
        <v>3</v>
      </c>
      <c r="R7" s="20">
        <v>0</v>
      </c>
      <c r="S7" s="22">
        <v>14</v>
      </c>
      <c r="T7" s="9">
        <v>1.2</v>
      </c>
      <c r="U7" s="20">
        <v>0</v>
      </c>
      <c r="V7" s="20">
        <v>6</v>
      </c>
      <c r="W7" s="3">
        <v>15.4</v>
      </c>
      <c r="X7" s="3">
        <v>0</v>
      </c>
      <c r="Y7" s="22">
        <v>74</v>
      </c>
    </row>
    <row r="8" spans="1:25">
      <c r="A8" s="7" t="s">
        <v>21</v>
      </c>
      <c r="B8" s="18" t="s">
        <v>19</v>
      </c>
      <c r="C8" s="21" t="s">
        <v>19</v>
      </c>
      <c r="D8" s="21" t="s">
        <v>19</v>
      </c>
      <c r="E8" s="37" t="s">
        <v>19</v>
      </c>
      <c r="F8" s="37" t="s">
        <v>19</v>
      </c>
      <c r="G8" s="23" t="s">
        <v>19</v>
      </c>
      <c r="H8" s="9">
        <v>1.5</v>
      </c>
      <c r="I8" s="20">
        <v>1</v>
      </c>
      <c r="J8" s="20">
        <v>3</v>
      </c>
      <c r="K8" s="9">
        <v>35</v>
      </c>
      <c r="L8" s="20">
        <v>31</v>
      </c>
      <c r="M8" s="22">
        <v>40</v>
      </c>
      <c r="N8" s="18" t="s">
        <v>19</v>
      </c>
      <c r="O8" s="21" t="s">
        <v>19</v>
      </c>
      <c r="P8" s="21" t="s">
        <v>19</v>
      </c>
      <c r="Q8" s="37" t="s">
        <v>19</v>
      </c>
      <c r="R8" s="37" t="s">
        <v>19</v>
      </c>
      <c r="S8" s="23" t="s">
        <v>19</v>
      </c>
      <c r="T8" s="9">
        <v>0.5</v>
      </c>
      <c r="U8" s="20">
        <v>0</v>
      </c>
      <c r="V8" s="20">
        <v>2</v>
      </c>
      <c r="W8" s="3">
        <v>18.8</v>
      </c>
      <c r="X8" s="3">
        <v>12</v>
      </c>
      <c r="Y8" s="22">
        <v>34</v>
      </c>
    </row>
    <row r="9" spans="1:25">
      <c r="A9" s="7" t="s">
        <v>22</v>
      </c>
      <c r="B9" s="18" t="s">
        <v>19</v>
      </c>
      <c r="C9" s="21" t="s">
        <v>19</v>
      </c>
      <c r="D9" s="21" t="s">
        <v>19</v>
      </c>
      <c r="E9" s="37" t="s">
        <v>19</v>
      </c>
      <c r="F9" s="37" t="s">
        <v>19</v>
      </c>
      <c r="G9" s="23" t="s">
        <v>19</v>
      </c>
      <c r="H9" s="9">
        <v>3</v>
      </c>
      <c r="I9" s="20">
        <v>1</v>
      </c>
      <c r="J9" s="20">
        <v>4</v>
      </c>
      <c r="K9" s="9">
        <v>12.8</v>
      </c>
      <c r="L9" s="20">
        <v>2</v>
      </c>
      <c r="M9" s="22">
        <v>31</v>
      </c>
      <c r="N9" s="9">
        <v>0</v>
      </c>
      <c r="O9" s="20">
        <v>0</v>
      </c>
      <c r="P9" s="20">
        <v>0</v>
      </c>
      <c r="Q9" s="37" t="s">
        <v>19</v>
      </c>
      <c r="R9" s="37" t="s">
        <v>19</v>
      </c>
      <c r="S9" s="23" t="s">
        <v>19</v>
      </c>
      <c r="T9" s="9">
        <v>0.3</v>
      </c>
      <c r="U9" s="20">
        <v>0</v>
      </c>
      <c r="V9" s="20">
        <v>1</v>
      </c>
      <c r="W9" s="3">
        <v>1.3</v>
      </c>
      <c r="X9" s="3">
        <v>0</v>
      </c>
      <c r="Y9" s="22">
        <v>4</v>
      </c>
    </row>
    <row r="10" spans="1:25">
      <c r="A10" s="7" t="s">
        <v>23</v>
      </c>
      <c r="B10" s="18" t="s">
        <v>19</v>
      </c>
      <c r="C10" s="21" t="s">
        <v>19</v>
      </c>
      <c r="D10" s="21" t="s">
        <v>19</v>
      </c>
      <c r="E10" s="37" t="s">
        <v>19</v>
      </c>
      <c r="F10" s="37" t="s">
        <v>19</v>
      </c>
      <c r="G10" s="23" t="s">
        <v>19</v>
      </c>
      <c r="H10" s="18" t="s">
        <v>19</v>
      </c>
      <c r="I10" s="21" t="s">
        <v>19</v>
      </c>
      <c r="J10" s="21" t="s">
        <v>19</v>
      </c>
      <c r="K10" s="37" t="s">
        <v>19</v>
      </c>
      <c r="L10" s="37" t="s">
        <v>19</v>
      </c>
      <c r="M10" s="23" t="s">
        <v>19</v>
      </c>
      <c r="N10" s="18" t="s">
        <v>19</v>
      </c>
      <c r="O10" s="21" t="s">
        <v>19</v>
      </c>
      <c r="P10" s="21" t="s">
        <v>19</v>
      </c>
      <c r="Q10" s="37" t="s">
        <v>19</v>
      </c>
      <c r="R10" s="37" t="s">
        <v>19</v>
      </c>
      <c r="S10" s="23" t="s">
        <v>19</v>
      </c>
      <c r="T10" s="18" t="s">
        <v>19</v>
      </c>
      <c r="U10" s="21" t="s">
        <v>19</v>
      </c>
      <c r="V10" s="21" t="s">
        <v>19</v>
      </c>
      <c r="W10" s="37" t="s">
        <v>19</v>
      </c>
      <c r="X10" s="37" t="s">
        <v>19</v>
      </c>
      <c r="Y10" s="23" t="s">
        <v>19</v>
      </c>
    </row>
    <row r="11" spans="1:25">
      <c r="A11" s="7" t="s">
        <v>24</v>
      </c>
      <c r="B11" s="18" t="s">
        <v>19</v>
      </c>
      <c r="C11" s="21" t="s">
        <v>19</v>
      </c>
      <c r="D11" s="21" t="s">
        <v>19</v>
      </c>
      <c r="E11" s="37" t="s">
        <v>19</v>
      </c>
      <c r="F11" s="37" t="s">
        <v>19</v>
      </c>
      <c r="G11" s="23" t="s">
        <v>19</v>
      </c>
      <c r="H11" s="14">
        <v>2.2000000000000002</v>
      </c>
      <c r="I11" s="19">
        <v>1</v>
      </c>
      <c r="J11" s="19">
        <v>6</v>
      </c>
      <c r="K11" s="9">
        <v>20.100000000000001</v>
      </c>
      <c r="L11" s="20">
        <v>1</v>
      </c>
      <c r="M11" s="22">
        <v>81</v>
      </c>
      <c r="N11" s="18" t="s">
        <v>19</v>
      </c>
      <c r="O11" s="21" t="s">
        <v>19</v>
      </c>
      <c r="P11" s="21" t="s">
        <v>19</v>
      </c>
      <c r="Q11" s="37" t="s">
        <v>19</v>
      </c>
      <c r="R11" s="37" t="s">
        <v>19</v>
      </c>
      <c r="S11" s="23" t="s">
        <v>19</v>
      </c>
      <c r="T11" s="18" t="s">
        <v>19</v>
      </c>
      <c r="U11" s="21" t="s">
        <v>19</v>
      </c>
      <c r="V11" s="21" t="s">
        <v>19</v>
      </c>
      <c r="W11" s="37" t="s">
        <v>19</v>
      </c>
      <c r="X11" s="37" t="s">
        <v>19</v>
      </c>
      <c r="Y11" s="23" t="s">
        <v>19</v>
      </c>
    </row>
    <row r="12" spans="1:25">
      <c r="A12" s="7" t="s">
        <v>25</v>
      </c>
      <c r="B12" s="9">
        <v>4.0999999999999996</v>
      </c>
      <c r="C12" s="20">
        <v>0</v>
      </c>
      <c r="D12" s="20">
        <v>26</v>
      </c>
      <c r="E12" s="14">
        <v>52.4</v>
      </c>
      <c r="F12" s="19">
        <v>0</v>
      </c>
      <c r="G12" s="22">
        <v>396</v>
      </c>
      <c r="H12" s="9">
        <v>2.5</v>
      </c>
      <c r="I12" s="20">
        <v>0</v>
      </c>
      <c r="J12" s="20">
        <v>6</v>
      </c>
      <c r="K12" s="14">
        <v>10.6</v>
      </c>
      <c r="L12" s="19">
        <v>0</v>
      </c>
      <c r="M12" s="22">
        <v>148</v>
      </c>
      <c r="N12" s="9">
        <v>1.7</v>
      </c>
      <c r="O12" s="20">
        <v>0</v>
      </c>
      <c r="P12" s="20">
        <v>13</v>
      </c>
      <c r="Q12" s="14">
        <v>2.5</v>
      </c>
      <c r="R12" s="19">
        <v>0</v>
      </c>
      <c r="S12" s="22">
        <v>17</v>
      </c>
      <c r="T12" s="9">
        <v>1.3</v>
      </c>
      <c r="U12" s="20">
        <v>0</v>
      </c>
      <c r="V12" s="20">
        <v>9</v>
      </c>
      <c r="W12" s="3">
        <v>13.4</v>
      </c>
      <c r="X12" s="3">
        <v>0</v>
      </c>
      <c r="Y12" s="22">
        <v>74</v>
      </c>
    </row>
    <row r="13" spans="1:25">
      <c r="A13" s="8" t="s">
        <v>13</v>
      </c>
      <c r="B13" s="10">
        <f>AVERAGE(B5:B12)</f>
        <v>4.166666666666667</v>
      </c>
      <c r="C13" s="10">
        <f>AVERAGE(C5:C12)</f>
        <v>0</v>
      </c>
      <c r="D13" s="10">
        <f>AVERAGE(D5:D12)</f>
        <v>22</v>
      </c>
      <c r="E13" s="10">
        <f>AVERAGE(E5:E12)</f>
        <v>71.166666666666671</v>
      </c>
      <c r="F13" s="10">
        <f>AVERAGE(F5:F12)</f>
        <v>0</v>
      </c>
      <c r="G13" s="38">
        <f>AVERAGE(G5:G12)</f>
        <v>404.66666666666669</v>
      </c>
      <c r="H13" s="10">
        <f>AVERAGE(H5:H12)</f>
        <v>2.3666666666666667</v>
      </c>
      <c r="I13" s="10">
        <f>AVERAGE(I5:I12)</f>
        <v>0.66666666666666663</v>
      </c>
      <c r="J13" s="10">
        <f>AVERAGE(J5:J12)</f>
        <v>5.166666666666667</v>
      </c>
      <c r="K13" s="10">
        <f>AVERAGE(K5:K12)</f>
        <v>20.400000000000002</v>
      </c>
      <c r="L13" s="10">
        <f>AVERAGE(L5:L12)</f>
        <v>5.666666666666667</v>
      </c>
      <c r="M13" s="38">
        <f>AVERAGE(M5:M12)</f>
        <v>141</v>
      </c>
      <c r="N13" s="10">
        <f>AVERAGE(N5:N12)</f>
        <v>1.45</v>
      </c>
      <c r="O13" s="10">
        <f>AVERAGE(O5:O12)</f>
        <v>0</v>
      </c>
      <c r="P13" s="10">
        <f>AVERAGE(P5:P12)</f>
        <v>9</v>
      </c>
      <c r="Q13" s="10">
        <f>AVERAGE(Q5:Q12)</f>
        <v>2.6333333333333333</v>
      </c>
      <c r="R13" s="10">
        <f>AVERAGE(R5:R12)</f>
        <v>0</v>
      </c>
      <c r="S13" s="38">
        <f>AVERAGE(S5:S12)</f>
        <v>14.333333333333334</v>
      </c>
      <c r="T13" s="10">
        <f>AVERAGE(T5:T12)</f>
        <v>1.0666666666666667</v>
      </c>
      <c r="U13" s="10">
        <f>AVERAGE(U5:U12)</f>
        <v>0.33333333333333331</v>
      </c>
      <c r="V13" s="10">
        <f>AVERAGE(V5:V12)</f>
        <v>4.5</v>
      </c>
      <c r="W13" s="10">
        <f>AVERAGE(W5:W12)</f>
        <v>12.599999999999998</v>
      </c>
      <c r="X13" s="10">
        <f>AVERAGE(X5:X12)</f>
        <v>2.4</v>
      </c>
      <c r="Y13" s="38">
        <f>AVERAGE(Y5:Y12)</f>
        <v>52</v>
      </c>
    </row>
    <row r="15" spans="1:25">
      <c r="A15" s="1" t="s">
        <v>26</v>
      </c>
    </row>
    <row r="16" spans="1:25" ht="16.149999999999999">
      <c r="A16" s="5" t="s">
        <v>49</v>
      </c>
    </row>
    <row r="17" spans="1:1" ht="16.149999999999999">
      <c r="A17" s="2" t="s">
        <v>50</v>
      </c>
    </row>
    <row r="18" spans="1:1" ht="15">
      <c r="A18" s="40" t="s">
        <v>51</v>
      </c>
    </row>
    <row r="19" spans="1:1" ht="16.149999999999999">
      <c r="A19" s="2" t="s">
        <v>52</v>
      </c>
    </row>
    <row r="20" spans="1:1" ht="16.149999999999999">
      <c r="A20" s="2" t="s">
        <v>53</v>
      </c>
    </row>
    <row r="21" spans="1:1" ht="16.149999999999999">
      <c r="A21" s="2" t="s">
        <v>54</v>
      </c>
    </row>
    <row r="22" spans="1:1" ht="16.149999999999999">
      <c r="A22" s="2" t="s">
        <v>55</v>
      </c>
    </row>
  </sheetData>
  <mergeCells count="12">
    <mergeCell ref="B2:G2"/>
    <mergeCell ref="B3:D3"/>
    <mergeCell ref="E3:G3"/>
    <mergeCell ref="H2:M2"/>
    <mergeCell ref="T2:Y2"/>
    <mergeCell ref="N2:S2"/>
    <mergeCell ref="H3:J3"/>
    <mergeCell ref="K3:M3"/>
    <mergeCell ref="N3:P3"/>
    <mergeCell ref="Q3:S3"/>
    <mergeCell ref="T3:V3"/>
    <mergeCell ref="W3:Y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E0D1B-2BF5-4835-A744-8991EBFDEC2C}">
  <dimension ref="A1:N20"/>
  <sheetViews>
    <sheetView topLeftCell="A5" workbookViewId="0">
      <selection activeCell="A17" sqref="A17"/>
    </sheetView>
  </sheetViews>
  <sheetFormatPr defaultRowHeight="14.45"/>
  <cols>
    <col min="1" max="1" width="31.7109375" customWidth="1"/>
    <col min="2" max="13" width="11.7109375" customWidth="1"/>
  </cols>
  <sheetData>
    <row r="1" spans="1:14">
      <c r="A1" s="1" t="s">
        <v>0</v>
      </c>
      <c r="B1" s="2"/>
      <c r="C1" s="2"/>
      <c r="D1" s="2"/>
      <c r="E1" s="2"/>
      <c r="F1" s="2"/>
      <c r="G1" s="2"/>
    </row>
    <row r="2" spans="1:14">
      <c r="A2" s="8"/>
      <c r="B2" s="41" t="s">
        <v>1</v>
      </c>
      <c r="C2" s="41"/>
      <c r="D2" s="41"/>
      <c r="E2" s="43" t="s">
        <v>2</v>
      </c>
      <c r="F2" s="44"/>
      <c r="G2" s="44"/>
      <c r="H2" s="43" t="s">
        <v>3</v>
      </c>
      <c r="I2" s="44"/>
      <c r="J2" s="44"/>
      <c r="K2" s="43" t="s">
        <v>4</v>
      </c>
      <c r="L2" s="44"/>
      <c r="M2" s="44"/>
      <c r="N2" s="24"/>
    </row>
    <row r="3" spans="1:14" ht="17.25" customHeight="1">
      <c r="A3" s="8"/>
      <c r="B3" s="43" t="s">
        <v>56</v>
      </c>
      <c r="C3" s="44"/>
      <c r="D3" s="44"/>
      <c r="E3" s="43" t="s">
        <v>57</v>
      </c>
      <c r="F3" s="44"/>
      <c r="G3" s="44"/>
      <c r="H3" s="43" t="s">
        <v>57</v>
      </c>
      <c r="I3" s="44"/>
      <c r="J3" s="44"/>
      <c r="K3" s="43" t="s">
        <v>57</v>
      </c>
      <c r="L3" s="44"/>
      <c r="M3" s="44"/>
      <c r="N3" s="24"/>
    </row>
    <row r="4" spans="1:14" ht="16.149999999999999">
      <c r="A4" s="8" t="s">
        <v>9</v>
      </c>
      <c r="B4" s="3" t="s">
        <v>58</v>
      </c>
      <c r="C4" s="3" t="s">
        <v>59</v>
      </c>
      <c r="D4" s="22" t="s">
        <v>60</v>
      </c>
      <c r="E4" s="3" t="s">
        <v>13</v>
      </c>
      <c r="F4" s="3" t="s">
        <v>16</v>
      </c>
      <c r="G4" s="22" t="s">
        <v>15</v>
      </c>
      <c r="H4" s="3" t="s">
        <v>13</v>
      </c>
      <c r="I4" s="3" t="s">
        <v>16</v>
      </c>
      <c r="J4" s="22" t="s">
        <v>15</v>
      </c>
      <c r="K4" s="3" t="s">
        <v>13</v>
      </c>
      <c r="L4" s="3" t="s">
        <v>16</v>
      </c>
      <c r="M4" s="22" t="s">
        <v>15</v>
      </c>
    </row>
    <row r="5" spans="1:14">
      <c r="A5" s="7" t="s">
        <v>17</v>
      </c>
      <c r="B5" s="26">
        <v>29.1</v>
      </c>
      <c r="C5" s="27">
        <v>0</v>
      </c>
      <c r="D5" s="28">
        <v>92</v>
      </c>
      <c r="E5" s="25">
        <v>47.8</v>
      </c>
      <c r="F5" s="25">
        <v>0</v>
      </c>
      <c r="G5" s="28">
        <v>239</v>
      </c>
      <c r="H5" s="25">
        <v>26.9</v>
      </c>
      <c r="I5" s="25">
        <v>12</v>
      </c>
      <c r="J5" s="28">
        <v>62</v>
      </c>
      <c r="K5" s="25">
        <v>44.4</v>
      </c>
      <c r="L5" s="25">
        <v>7</v>
      </c>
      <c r="M5" s="28">
        <v>233</v>
      </c>
    </row>
    <row r="6" spans="1:14">
      <c r="A6" s="7" t="s">
        <v>18</v>
      </c>
      <c r="B6" s="29" t="s">
        <v>19</v>
      </c>
      <c r="C6" s="29" t="s">
        <v>19</v>
      </c>
      <c r="D6" s="30" t="s">
        <v>19</v>
      </c>
      <c r="E6" s="29" t="s">
        <v>19</v>
      </c>
      <c r="F6" s="29" t="s">
        <v>19</v>
      </c>
      <c r="G6" s="31" t="s">
        <v>19</v>
      </c>
      <c r="H6" s="29" t="s">
        <v>19</v>
      </c>
      <c r="I6" s="29" t="s">
        <v>19</v>
      </c>
      <c r="J6" s="31" t="s">
        <v>19</v>
      </c>
      <c r="K6" s="29" t="s">
        <v>19</v>
      </c>
      <c r="L6" s="29" t="s">
        <v>19</v>
      </c>
      <c r="M6" s="31" t="s">
        <v>19</v>
      </c>
    </row>
    <row r="7" spans="1:14">
      <c r="A7" s="7" t="s">
        <v>20</v>
      </c>
      <c r="B7" s="26">
        <v>24.8</v>
      </c>
      <c r="C7" s="27">
        <v>0</v>
      </c>
      <c r="D7" s="28">
        <v>73</v>
      </c>
      <c r="E7" s="25">
        <v>95.6</v>
      </c>
      <c r="F7" s="25">
        <v>0</v>
      </c>
      <c r="G7" s="28">
        <v>433</v>
      </c>
      <c r="H7" s="25">
        <v>34.4</v>
      </c>
      <c r="I7" s="25">
        <v>17</v>
      </c>
      <c r="J7" s="28">
        <v>64</v>
      </c>
      <c r="K7" s="25">
        <v>56.9</v>
      </c>
      <c r="L7" s="25">
        <v>8</v>
      </c>
      <c r="M7" s="28">
        <v>163</v>
      </c>
    </row>
    <row r="8" spans="1:14">
      <c r="A8" s="7" t="s">
        <v>21</v>
      </c>
      <c r="B8" s="29" t="s">
        <v>19</v>
      </c>
      <c r="C8" s="29" t="s">
        <v>19</v>
      </c>
      <c r="D8" s="30" t="s">
        <v>19</v>
      </c>
      <c r="E8" s="29" t="s">
        <v>19</v>
      </c>
      <c r="F8" s="29" t="s">
        <v>19</v>
      </c>
      <c r="G8" s="31" t="s">
        <v>19</v>
      </c>
      <c r="H8" s="29" t="s">
        <v>19</v>
      </c>
      <c r="I8" s="29" t="s">
        <v>19</v>
      </c>
      <c r="J8" s="31" t="s">
        <v>19</v>
      </c>
      <c r="K8" s="35">
        <v>91</v>
      </c>
      <c r="L8" s="25">
        <v>69</v>
      </c>
      <c r="M8" s="28">
        <v>111</v>
      </c>
    </row>
    <row r="9" spans="1:14">
      <c r="A9" s="7" t="s">
        <v>22</v>
      </c>
      <c r="B9" s="29" t="s">
        <v>19</v>
      </c>
      <c r="C9" s="29" t="s">
        <v>19</v>
      </c>
      <c r="D9" s="30" t="s">
        <v>19</v>
      </c>
      <c r="E9" s="29" t="s">
        <v>19</v>
      </c>
      <c r="F9" s="29" t="s">
        <v>19</v>
      </c>
      <c r="G9" s="31" t="s">
        <v>19</v>
      </c>
      <c r="H9" s="29" t="s">
        <v>19</v>
      </c>
      <c r="I9" s="29" t="s">
        <v>19</v>
      </c>
      <c r="J9" s="31" t="s">
        <v>19</v>
      </c>
      <c r="K9" s="29" t="s">
        <v>19</v>
      </c>
      <c r="L9" s="29" t="s">
        <v>19</v>
      </c>
      <c r="M9" s="31" t="s">
        <v>19</v>
      </c>
    </row>
    <row r="10" spans="1:14">
      <c r="A10" s="7" t="s">
        <v>23</v>
      </c>
      <c r="B10" s="29" t="s">
        <v>19</v>
      </c>
      <c r="C10" s="29" t="s">
        <v>19</v>
      </c>
      <c r="D10" s="30" t="s">
        <v>19</v>
      </c>
      <c r="E10" s="35">
        <v>15</v>
      </c>
      <c r="F10" s="25">
        <v>15</v>
      </c>
      <c r="G10" s="28">
        <v>15</v>
      </c>
      <c r="H10" s="29" t="s">
        <v>19</v>
      </c>
      <c r="I10" s="29" t="s">
        <v>19</v>
      </c>
      <c r="J10" s="31" t="s">
        <v>19</v>
      </c>
      <c r="K10" s="29" t="s">
        <v>19</v>
      </c>
      <c r="L10" s="29" t="s">
        <v>19</v>
      </c>
      <c r="M10" s="31" t="s">
        <v>19</v>
      </c>
    </row>
    <row r="11" spans="1:14">
      <c r="A11" s="7" t="s">
        <v>24</v>
      </c>
      <c r="B11" s="29" t="s">
        <v>19</v>
      </c>
      <c r="C11" s="29" t="s">
        <v>19</v>
      </c>
      <c r="D11" s="30" t="s">
        <v>19</v>
      </c>
      <c r="E11" s="29" t="s">
        <v>19</v>
      </c>
      <c r="F11" s="29" t="s">
        <v>19</v>
      </c>
      <c r="G11" s="31" t="s">
        <v>19</v>
      </c>
      <c r="H11" s="29" t="s">
        <v>19</v>
      </c>
      <c r="I11" s="29" t="s">
        <v>19</v>
      </c>
      <c r="J11" s="31" t="s">
        <v>19</v>
      </c>
      <c r="K11" s="29" t="s">
        <v>19</v>
      </c>
      <c r="L11" s="29" t="s">
        <v>19</v>
      </c>
      <c r="M11" s="31" t="s">
        <v>19</v>
      </c>
    </row>
    <row r="12" spans="1:14">
      <c r="A12" s="7" t="s">
        <v>25</v>
      </c>
      <c r="B12" s="32">
        <v>25.9</v>
      </c>
      <c r="C12" s="33">
        <v>0</v>
      </c>
      <c r="D12" s="28">
        <v>69</v>
      </c>
      <c r="E12" s="25">
        <v>61.7</v>
      </c>
      <c r="F12" s="25">
        <v>0</v>
      </c>
      <c r="G12" s="28">
        <v>461</v>
      </c>
      <c r="H12" s="25">
        <v>23.4</v>
      </c>
      <c r="I12" s="25">
        <v>16</v>
      </c>
      <c r="J12" s="28">
        <v>38</v>
      </c>
      <c r="K12" s="25">
        <v>39.799999999999997</v>
      </c>
      <c r="L12" s="25">
        <v>5</v>
      </c>
      <c r="M12" s="28">
        <v>319</v>
      </c>
    </row>
    <row r="13" spans="1:14">
      <c r="A13" s="8" t="s">
        <v>13</v>
      </c>
      <c r="B13" s="34">
        <f>AVERAGE(B5:B12)</f>
        <v>26.600000000000005</v>
      </c>
      <c r="C13" s="34">
        <f>AVERAGE(C5:C12)</f>
        <v>0</v>
      </c>
      <c r="D13" s="36">
        <f>AVERAGE(D5:D12)</f>
        <v>78</v>
      </c>
      <c r="E13" s="34">
        <f>AVERAGE(E5:E12)</f>
        <v>55.024999999999991</v>
      </c>
      <c r="F13" s="34">
        <f>AVERAGE(F5:F12)</f>
        <v>3.75</v>
      </c>
      <c r="G13" s="36">
        <f>AVERAGE(G5:G12)</f>
        <v>287</v>
      </c>
      <c r="H13" s="34">
        <f>AVERAGE(H5:H12)</f>
        <v>28.233333333333331</v>
      </c>
      <c r="I13" s="34">
        <f>AVERAGE(I5:I12)</f>
        <v>15</v>
      </c>
      <c r="J13" s="36">
        <f>AVERAGE(J5:J12)</f>
        <v>54.666666666666664</v>
      </c>
      <c r="K13" s="34">
        <f>AVERAGE(K5:K12)</f>
        <v>58.025000000000006</v>
      </c>
      <c r="L13" s="34">
        <f>AVERAGE(L5:L12)</f>
        <v>22.25</v>
      </c>
      <c r="M13" s="36">
        <f>AVERAGE(M5:M12)</f>
        <v>206.5</v>
      </c>
    </row>
    <row r="15" spans="1:14">
      <c r="A15" s="1" t="s">
        <v>26</v>
      </c>
    </row>
    <row r="16" spans="1:14" ht="16.149999999999999">
      <c r="A16" s="5" t="s">
        <v>61</v>
      </c>
    </row>
    <row r="17" spans="1:1" ht="16.149999999999999">
      <c r="A17" s="2" t="s">
        <v>62</v>
      </c>
    </row>
    <row r="18" spans="1:1" ht="16.149999999999999">
      <c r="A18" s="2" t="s">
        <v>63</v>
      </c>
    </row>
    <row r="19" spans="1:1" ht="16.149999999999999">
      <c r="A19" s="2" t="s">
        <v>64</v>
      </c>
    </row>
    <row r="20" spans="1:1" ht="16.149999999999999">
      <c r="A20" s="2" t="s">
        <v>65</v>
      </c>
    </row>
  </sheetData>
  <mergeCells count="8">
    <mergeCell ref="K3:M3"/>
    <mergeCell ref="B2:D2"/>
    <mergeCell ref="E2:G2"/>
    <mergeCell ref="H2:J2"/>
    <mergeCell ref="K2:M2"/>
    <mergeCell ref="B3:D3"/>
    <mergeCell ref="E3:G3"/>
    <mergeCell ref="H3:J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A3750596B3CCF4C86C04E6E9F9D6917" ma:contentTypeVersion="21" ma:contentTypeDescription="Create a new document." ma:contentTypeScope="" ma:versionID="eb7f4aab4b19c83ec1205fd538c150ae">
  <xsd:schema xmlns:xsd="http://www.w3.org/2001/XMLSchema" xmlns:xs="http://www.w3.org/2001/XMLSchema" xmlns:p="http://schemas.microsoft.com/office/2006/metadata/properties" xmlns:ns2="d8d9bffa-6895-4628-a421-1c5b58930b2e" xmlns:ns3="3d9d577b-9d73-4d8f-88e5-230a33e035c6" xmlns:ns4="a63c1434-17e2-4347-8893-af134feef5b3" targetNamespace="http://schemas.microsoft.com/office/2006/metadata/properties" ma:root="true" ma:fieldsID="c246d925be50b51bd245f1a6d1930afc" ns2:_="" ns3:_="" ns4:_="">
    <xsd:import namespace="d8d9bffa-6895-4628-a421-1c5b58930b2e"/>
    <xsd:import namespace="3d9d577b-9d73-4d8f-88e5-230a33e035c6"/>
    <xsd:import namespace="a63c1434-17e2-4347-8893-af134feef5b3"/>
    <xsd:element name="properties">
      <xsd:complexType>
        <xsd:sequence>
          <xsd:element name="documentManagement">
            <xsd:complexType>
              <xsd:all>
                <xsd:element ref="ns2:Task" minOccurs="0"/>
                <xsd:element ref="ns2:POC_x002f_Owner" minOccurs="0"/>
                <xsd:element ref="ns2:TeamMembers" minOccurs="0"/>
                <xsd:element ref="ns2:WorkspaceStatus" minOccurs="0"/>
                <xsd:element ref="ns2:MediaServiceMetadata" minOccurs="0"/>
                <xsd:element ref="ns2:MediaServiceFastMetadata"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d9bffa-6895-4628-a421-1c5b58930b2e" elementFormDefault="qualified">
    <xsd:import namespace="http://schemas.microsoft.com/office/2006/documentManagement/types"/>
    <xsd:import namespace="http://schemas.microsoft.com/office/infopath/2007/PartnerControls"/>
    <xsd:element name="Task" ma:index="8" nillable="true" ma:displayName="Task" ma:format="Dropdown" ma:internalName="Task">
      <xsd:simpleType>
        <xsd:restriction base="dms:Choice">
          <xsd:enumeration value="Choice 1"/>
          <xsd:enumeration value="Choice 2"/>
          <xsd:enumeration value="Choice 3"/>
        </xsd:restriction>
      </xsd:simpleType>
    </xsd:element>
    <xsd:element name="POC_x002f_Owner" ma:index="9" nillable="true" ma:displayName="POC/Owner" ma:format="Dropdown" ma:list="UserInfo" ma:SharePointGroup="0" ma:internalName="POC_x002f_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eamMembers" ma:index="10" nillable="true" ma:displayName="Team Members" ma:format="Dropdown" ma:list="UserInfo" ma:SharePointGroup="0" ma:internalName="Team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WorkspaceStatus" ma:index="11" nillable="true" ma:displayName="Workspace Status" ma:format="Dropdown" ma:internalName="WorkspaceStatus">
      <xsd:simpleType>
        <xsd:restriction base="dms:Choice">
          <xsd:enumeration value="Active"/>
          <xsd:enumeration value="Complete"/>
          <xsd:enumeration value="Deferred"/>
          <xsd:enumeration value="Cancelled"/>
        </xsd:restrictio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eb8b7529-88e4-4cf5-84d6-71c4601d937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d9d577b-9d73-4d8f-88e5-230a33e035c6"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63c1434-17e2-4347-8893-af134feef5b3" elementFormDefault="qualified">
    <xsd:import namespace="http://schemas.microsoft.com/office/2006/documentManagement/types"/>
    <xsd:import namespace="http://schemas.microsoft.com/office/infopath/2007/PartnerControls"/>
    <xsd:element name="TaxCatchAll" ma:index="26" nillable="true" ma:displayName="Taxonomy Catch All Column" ma:hidden="true" ma:list="{91bb62e8-55d8-4c4b-bf52-c0612efc2aae}" ma:internalName="TaxCatchAll" ma:showField="CatchAllData" ma:web="a63c1434-17e2-4347-8893-af134feef5b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eamMembers xmlns="d8d9bffa-6895-4628-a421-1c5b58930b2e">
      <UserInfo>
        <DisplayName/>
        <AccountId xsi:nil="true"/>
        <AccountType/>
      </UserInfo>
    </TeamMembers>
    <lcf76f155ced4ddcb4097134ff3c332f xmlns="d8d9bffa-6895-4628-a421-1c5b58930b2e">
      <Terms xmlns="http://schemas.microsoft.com/office/infopath/2007/PartnerControls"/>
    </lcf76f155ced4ddcb4097134ff3c332f>
    <TaxCatchAll xmlns="a63c1434-17e2-4347-8893-af134feef5b3" xsi:nil="true"/>
    <Task xmlns="d8d9bffa-6895-4628-a421-1c5b58930b2e" xsi:nil="true"/>
    <WorkspaceStatus xmlns="d8d9bffa-6895-4628-a421-1c5b58930b2e" xsi:nil="true"/>
    <POC_x002f_Owner xmlns="d8d9bffa-6895-4628-a421-1c5b58930b2e">
      <UserInfo>
        <DisplayName/>
        <AccountId xsi:nil="true"/>
        <AccountType/>
      </UserInfo>
    </POC_x002f_Owner>
  </documentManagement>
</p:properties>
</file>

<file path=customXml/itemProps1.xml><?xml version="1.0" encoding="utf-8"?>
<ds:datastoreItem xmlns:ds="http://schemas.openxmlformats.org/officeDocument/2006/customXml" ds:itemID="{8540AF3D-6880-4616-9786-82B2C9B1478C}"/>
</file>

<file path=customXml/itemProps2.xml><?xml version="1.0" encoding="utf-8"?>
<ds:datastoreItem xmlns:ds="http://schemas.openxmlformats.org/officeDocument/2006/customXml" ds:itemID="{8B2B7CF8-6AA1-4668-8DAB-5AABC8C323FB}"/>
</file>

<file path=customXml/itemProps3.xml><?xml version="1.0" encoding="utf-8"?>
<ds:datastoreItem xmlns:ds="http://schemas.openxmlformats.org/officeDocument/2006/customXml" ds:itemID="{324BB369-D453-4D57-93D5-96070DE16DF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Alejandro Prieto</dc:creator>
  <cp:keywords/>
  <dc:description/>
  <cp:lastModifiedBy>Alejandro Prieto</cp:lastModifiedBy>
  <cp:revision/>
  <dcterms:created xsi:type="dcterms:W3CDTF">2023-09-28T17:54:48Z</dcterms:created>
  <dcterms:modified xsi:type="dcterms:W3CDTF">2024-01-30T21:55:36Z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0x0101003A3750596B3CCF4C86C04E6E9F9D6917</vt:lpwstr>
  </property>
</Properties>
</file>