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408"/>
  <workbookPr/>
  <mc:AlternateContent xmlns:mc="http://schemas.openxmlformats.org/markup-compatibility/2006">
    <mc:Choice Requires="x15">
      <x15ac:absPath xmlns:x15ac="http://schemas.microsoft.com/office/spreadsheetml/2010/11/ac" url="/Users/abeasley/Box Sync/Self-Generation Incentive Program (SGIP)/public/application_forms/TES/refrigeration_kw_offset_worksheet/"/>
    </mc:Choice>
  </mc:AlternateContent>
  <bookViews>
    <workbookView xWindow="6960" yWindow="460" windowWidth="21840" windowHeight="13740"/>
  </bookViews>
  <sheets>
    <sheet name="RB kW Offset Wksht" sheetId="1" r:id="rId1"/>
    <sheet name="404a Compressor EER vs Lift" sheetId="4" r:id="rId2"/>
  </sheets>
  <definedNames>
    <definedName name="_xlnm._FilterDatabase" localSheetId="1" hidden="1">'404a Compressor EER vs Lift'!$A$5:$G$5</definedName>
    <definedName name="_xlnm.Print_Area" localSheetId="0">'RB kW Offset Wksht'!$A$1:$J$35</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10" i="1" l="1"/>
  <c r="J25" i="1"/>
  <c r="J24" i="1"/>
  <c r="J23" i="1"/>
  <c r="J26" i="1"/>
  <c r="J11" i="1"/>
  <c r="J8" i="1"/>
  <c r="F1863" i="4"/>
  <c r="F1862" i="4"/>
  <c r="F1861" i="4"/>
  <c r="F1860" i="4"/>
  <c r="F1859" i="4"/>
  <c r="F1858" i="4"/>
  <c r="F1857" i="4"/>
  <c r="F1856" i="4"/>
  <c r="F1855" i="4"/>
  <c r="F1854" i="4"/>
  <c r="F1853" i="4"/>
  <c r="F1852" i="4"/>
  <c r="F1851" i="4"/>
  <c r="F1850" i="4"/>
  <c r="F1849" i="4"/>
  <c r="F1848" i="4"/>
  <c r="F1847" i="4"/>
  <c r="F1846" i="4"/>
  <c r="F1845" i="4"/>
  <c r="F1844" i="4"/>
  <c r="F1843" i="4"/>
  <c r="F1842" i="4"/>
  <c r="F1841" i="4"/>
  <c r="F1840" i="4"/>
  <c r="F1839" i="4"/>
  <c r="F1838" i="4"/>
  <c r="F1837" i="4"/>
  <c r="F1836" i="4"/>
  <c r="F1835" i="4"/>
  <c r="F1834" i="4"/>
  <c r="F1833" i="4"/>
  <c r="F1832" i="4"/>
  <c r="F1831" i="4"/>
  <c r="F1830" i="4"/>
  <c r="F1829" i="4"/>
  <c r="F1828" i="4"/>
  <c r="F1827" i="4"/>
  <c r="F1826" i="4"/>
  <c r="F1825" i="4"/>
  <c r="F1824" i="4"/>
  <c r="F1823" i="4"/>
  <c r="F1822" i="4"/>
  <c r="F1821" i="4"/>
  <c r="F1820" i="4"/>
  <c r="F1819" i="4"/>
  <c r="F1818" i="4"/>
  <c r="F1817" i="4"/>
  <c r="F1816" i="4"/>
  <c r="F1815" i="4"/>
  <c r="F1814" i="4"/>
  <c r="F1813" i="4"/>
  <c r="F1812" i="4"/>
  <c r="F1811" i="4"/>
  <c r="F1810" i="4"/>
  <c r="F1809" i="4"/>
  <c r="F1808" i="4"/>
  <c r="F1807" i="4"/>
  <c r="F1806" i="4"/>
  <c r="F1805" i="4"/>
  <c r="F1804" i="4"/>
  <c r="F1803" i="4"/>
  <c r="F1802" i="4"/>
  <c r="F1801" i="4"/>
  <c r="F1800" i="4"/>
  <c r="F1799" i="4"/>
  <c r="F1798" i="4"/>
  <c r="F1797" i="4"/>
  <c r="F1796" i="4"/>
  <c r="F1795" i="4"/>
  <c r="F1794" i="4"/>
  <c r="F1793" i="4"/>
  <c r="F1792" i="4"/>
  <c r="F1791" i="4"/>
  <c r="F1790" i="4"/>
  <c r="F1789" i="4"/>
  <c r="F1788" i="4"/>
  <c r="F1787" i="4"/>
  <c r="F1786" i="4"/>
  <c r="F1785" i="4"/>
  <c r="F1784" i="4"/>
  <c r="F1783" i="4"/>
  <c r="F1782" i="4"/>
  <c r="F1781" i="4"/>
  <c r="F1780" i="4"/>
  <c r="F1779" i="4"/>
  <c r="F1778" i="4"/>
  <c r="F1777" i="4"/>
  <c r="F1776" i="4"/>
  <c r="F1775" i="4"/>
  <c r="F1774" i="4"/>
  <c r="F1773" i="4"/>
  <c r="F1772" i="4"/>
  <c r="F1771" i="4"/>
  <c r="F1770" i="4"/>
  <c r="F1769" i="4"/>
  <c r="F1768" i="4"/>
  <c r="F1767" i="4"/>
  <c r="F1766" i="4"/>
  <c r="F1765" i="4"/>
  <c r="F1764" i="4"/>
  <c r="F1763" i="4"/>
  <c r="F1762" i="4"/>
  <c r="F1761" i="4"/>
  <c r="F1760" i="4"/>
  <c r="F1759" i="4"/>
  <c r="F1758" i="4"/>
  <c r="F1757" i="4"/>
  <c r="F1756" i="4"/>
  <c r="F1755" i="4"/>
  <c r="F1754" i="4"/>
  <c r="F1753" i="4"/>
  <c r="F1752" i="4"/>
  <c r="F1751" i="4"/>
  <c r="F1750" i="4"/>
  <c r="F1749" i="4"/>
  <c r="F1748" i="4"/>
  <c r="F1747" i="4"/>
  <c r="F1746" i="4"/>
  <c r="F1745" i="4"/>
  <c r="F1744" i="4"/>
  <c r="F1743" i="4"/>
  <c r="F1742" i="4"/>
  <c r="F1741" i="4"/>
  <c r="F1740" i="4"/>
  <c r="F1739" i="4"/>
  <c r="F1738" i="4"/>
  <c r="F1737" i="4"/>
  <c r="F1736" i="4"/>
  <c r="F1735" i="4"/>
  <c r="F1734" i="4"/>
  <c r="F1733" i="4"/>
  <c r="F1732" i="4"/>
  <c r="F1731" i="4"/>
  <c r="F1730" i="4"/>
  <c r="F1729" i="4"/>
  <c r="F1728" i="4"/>
  <c r="F1727" i="4"/>
  <c r="F1726" i="4"/>
  <c r="F1725" i="4"/>
  <c r="F1724" i="4"/>
  <c r="F1723" i="4"/>
  <c r="F1722" i="4"/>
  <c r="F1721" i="4"/>
  <c r="F1720" i="4"/>
  <c r="F1719" i="4"/>
  <c r="F1718" i="4"/>
  <c r="F1717" i="4"/>
  <c r="F1716" i="4"/>
  <c r="F1715" i="4"/>
  <c r="F1714" i="4"/>
  <c r="F1713" i="4"/>
  <c r="F1712" i="4"/>
  <c r="F1711" i="4"/>
  <c r="F1710" i="4"/>
  <c r="F1709" i="4"/>
  <c r="F1708" i="4"/>
  <c r="F1707" i="4"/>
  <c r="F1706" i="4"/>
  <c r="F1705" i="4"/>
  <c r="F1704" i="4"/>
  <c r="F1703" i="4"/>
  <c r="F1702" i="4"/>
  <c r="F1701" i="4"/>
  <c r="F1700" i="4"/>
  <c r="F1699" i="4"/>
  <c r="F1698" i="4"/>
  <c r="F1697" i="4"/>
  <c r="F1696" i="4"/>
  <c r="F1695" i="4"/>
  <c r="F1694" i="4"/>
  <c r="F1693" i="4"/>
  <c r="F1692" i="4"/>
  <c r="F1691" i="4"/>
  <c r="F1690" i="4"/>
  <c r="F1689" i="4"/>
  <c r="F1688" i="4"/>
  <c r="F1687" i="4"/>
  <c r="F1686" i="4"/>
  <c r="F1685" i="4"/>
  <c r="F1684" i="4"/>
  <c r="F1683" i="4"/>
  <c r="F1682" i="4"/>
  <c r="F1681" i="4"/>
  <c r="F1680" i="4"/>
  <c r="F1679" i="4"/>
  <c r="F1678" i="4"/>
  <c r="F1677" i="4"/>
  <c r="F1676" i="4"/>
  <c r="F1675" i="4"/>
  <c r="F1674" i="4"/>
  <c r="F1673" i="4"/>
  <c r="F1672" i="4"/>
  <c r="F1671" i="4"/>
  <c r="F1670" i="4"/>
  <c r="F1669" i="4"/>
  <c r="F1668" i="4"/>
  <c r="F1667" i="4"/>
  <c r="F1666" i="4"/>
  <c r="F1665" i="4"/>
  <c r="F1664" i="4"/>
  <c r="F1663" i="4"/>
  <c r="F1662" i="4"/>
  <c r="F1661" i="4"/>
  <c r="F1660" i="4"/>
  <c r="F1659" i="4"/>
  <c r="F1658" i="4"/>
  <c r="F1657" i="4"/>
  <c r="F1656" i="4"/>
  <c r="F1655" i="4"/>
  <c r="F1654" i="4"/>
  <c r="F1653" i="4"/>
  <c r="F1652" i="4"/>
  <c r="F1651" i="4"/>
  <c r="F1650" i="4"/>
  <c r="F1649" i="4"/>
  <c r="F1648" i="4"/>
  <c r="F1647" i="4"/>
  <c r="F1646" i="4"/>
  <c r="F1645" i="4"/>
  <c r="F1644" i="4"/>
  <c r="F1643" i="4"/>
  <c r="F1642" i="4"/>
  <c r="F1641" i="4"/>
  <c r="F1640" i="4"/>
  <c r="F1639" i="4"/>
  <c r="F1638" i="4"/>
  <c r="F1637" i="4"/>
  <c r="F1636" i="4"/>
  <c r="F1635" i="4"/>
  <c r="F1634" i="4"/>
  <c r="F1633" i="4"/>
  <c r="F1632" i="4"/>
  <c r="F1631" i="4"/>
  <c r="F1630" i="4"/>
  <c r="F1629" i="4"/>
  <c r="F1628" i="4"/>
  <c r="F1627" i="4"/>
  <c r="F1626" i="4"/>
  <c r="F1625" i="4"/>
  <c r="F1624" i="4"/>
  <c r="F1623" i="4"/>
  <c r="F1622" i="4"/>
  <c r="F1621" i="4"/>
  <c r="F1620" i="4"/>
  <c r="F1619" i="4"/>
  <c r="F1618" i="4"/>
  <c r="F1617" i="4"/>
  <c r="F1616" i="4"/>
  <c r="F1615" i="4"/>
  <c r="F1614" i="4"/>
  <c r="F1613" i="4"/>
  <c r="F1612" i="4"/>
  <c r="F1611" i="4"/>
  <c r="F1610" i="4"/>
  <c r="F1609" i="4"/>
  <c r="F1608" i="4"/>
  <c r="F1607" i="4"/>
  <c r="F1606" i="4"/>
  <c r="F1605" i="4"/>
  <c r="F1604" i="4"/>
  <c r="F1603" i="4"/>
  <c r="F1602" i="4"/>
  <c r="F1601" i="4"/>
  <c r="F1600" i="4"/>
  <c r="F1599" i="4"/>
  <c r="F1598" i="4"/>
  <c r="F1597" i="4"/>
  <c r="F1596" i="4"/>
  <c r="F1595" i="4"/>
  <c r="F1594" i="4"/>
  <c r="F1593" i="4"/>
  <c r="F1592" i="4"/>
  <c r="F1591" i="4"/>
  <c r="F1590" i="4"/>
  <c r="F1589" i="4"/>
  <c r="F1588" i="4"/>
  <c r="F1587" i="4"/>
  <c r="F1586" i="4"/>
  <c r="F1585" i="4"/>
  <c r="F1584" i="4"/>
  <c r="F1583" i="4"/>
  <c r="F1582" i="4"/>
  <c r="F1581" i="4"/>
  <c r="F1580" i="4"/>
  <c r="F1579" i="4"/>
  <c r="F1578" i="4"/>
  <c r="F1577" i="4"/>
  <c r="F1576" i="4"/>
  <c r="F1575" i="4"/>
  <c r="F1574" i="4"/>
  <c r="F1573" i="4"/>
  <c r="F1572" i="4"/>
  <c r="F1571" i="4"/>
  <c r="F1570" i="4"/>
  <c r="F1569" i="4"/>
  <c r="F1568" i="4"/>
  <c r="F1567" i="4"/>
  <c r="F1566" i="4"/>
  <c r="F1565" i="4"/>
  <c r="F1564" i="4"/>
  <c r="F1563" i="4"/>
  <c r="F1562" i="4"/>
  <c r="F1561" i="4"/>
  <c r="F1560" i="4"/>
  <c r="F1559" i="4"/>
  <c r="F1558" i="4"/>
  <c r="F1557" i="4"/>
  <c r="F1556" i="4"/>
  <c r="F1555" i="4"/>
  <c r="F1554" i="4"/>
  <c r="F1553" i="4"/>
  <c r="F1552" i="4"/>
  <c r="F1551" i="4"/>
  <c r="F1550" i="4"/>
  <c r="F1549" i="4"/>
  <c r="F1548" i="4"/>
  <c r="F1547" i="4"/>
  <c r="F1546" i="4"/>
  <c r="F1545" i="4"/>
  <c r="F1544" i="4"/>
  <c r="F1543" i="4"/>
  <c r="F1542" i="4"/>
  <c r="F1541" i="4"/>
  <c r="F1540" i="4"/>
  <c r="F1539" i="4"/>
  <c r="F1538" i="4"/>
  <c r="F1537" i="4"/>
  <c r="F1536" i="4"/>
  <c r="F1535" i="4"/>
  <c r="F1534" i="4"/>
  <c r="F1533" i="4"/>
  <c r="F1532" i="4"/>
  <c r="F1531" i="4"/>
  <c r="F1530" i="4"/>
  <c r="F1529" i="4"/>
  <c r="F1528" i="4"/>
  <c r="F1527" i="4"/>
  <c r="F1526" i="4"/>
  <c r="F1525" i="4"/>
  <c r="F1524" i="4"/>
  <c r="F1523" i="4"/>
  <c r="F1522" i="4"/>
  <c r="F1521" i="4"/>
  <c r="F1520" i="4"/>
  <c r="F1519" i="4"/>
  <c r="F1518" i="4"/>
  <c r="F1517" i="4"/>
  <c r="F1516" i="4"/>
  <c r="F1515" i="4"/>
  <c r="F1514" i="4"/>
  <c r="F1513" i="4"/>
  <c r="F1512" i="4"/>
  <c r="F1511" i="4"/>
  <c r="F1510" i="4"/>
  <c r="F1509" i="4"/>
  <c r="F1508" i="4"/>
  <c r="F1507" i="4"/>
  <c r="F1506" i="4"/>
  <c r="F1505" i="4"/>
  <c r="F1504" i="4"/>
  <c r="F1503" i="4"/>
  <c r="F1502" i="4"/>
  <c r="F1501" i="4"/>
  <c r="F1500" i="4"/>
  <c r="F1499" i="4"/>
  <c r="F1498" i="4"/>
  <c r="F1497" i="4"/>
  <c r="F1496" i="4"/>
  <c r="F1495" i="4"/>
  <c r="F1494" i="4"/>
  <c r="F1493" i="4"/>
  <c r="F1492" i="4"/>
  <c r="F1491" i="4"/>
  <c r="F1490" i="4"/>
  <c r="F1489" i="4"/>
  <c r="F1488" i="4"/>
  <c r="F1487" i="4"/>
  <c r="F1486" i="4"/>
  <c r="F1485" i="4"/>
  <c r="F1484" i="4"/>
  <c r="F1483" i="4"/>
  <c r="F1482" i="4"/>
  <c r="F1481" i="4"/>
  <c r="F1480" i="4"/>
  <c r="F1479" i="4"/>
  <c r="F1478" i="4"/>
  <c r="F1477" i="4"/>
  <c r="F1476" i="4"/>
  <c r="F1475" i="4"/>
  <c r="F1474" i="4"/>
  <c r="F1473" i="4"/>
  <c r="F1472" i="4"/>
  <c r="F1471" i="4"/>
  <c r="F1470" i="4"/>
  <c r="F1469" i="4"/>
  <c r="F1468" i="4"/>
  <c r="F1467" i="4"/>
  <c r="F1466" i="4"/>
  <c r="F1465" i="4"/>
  <c r="F1464" i="4"/>
  <c r="F1463" i="4"/>
  <c r="F1462" i="4"/>
  <c r="F1461" i="4"/>
  <c r="F1460" i="4"/>
  <c r="F1459" i="4"/>
  <c r="F1458" i="4"/>
  <c r="F1457" i="4"/>
  <c r="F1456" i="4"/>
  <c r="F1455" i="4"/>
  <c r="F1454" i="4"/>
  <c r="F1453" i="4"/>
  <c r="F1452" i="4"/>
  <c r="F1451" i="4"/>
  <c r="F1450" i="4"/>
  <c r="F1449" i="4"/>
  <c r="F1448" i="4"/>
  <c r="F1447" i="4"/>
  <c r="F1446" i="4"/>
  <c r="F1445" i="4"/>
  <c r="F1444" i="4"/>
  <c r="F1443" i="4"/>
  <c r="F1442" i="4"/>
  <c r="F1441" i="4"/>
  <c r="F1440" i="4"/>
  <c r="F1439" i="4"/>
  <c r="F1438" i="4"/>
  <c r="F1437" i="4"/>
  <c r="F1436" i="4"/>
  <c r="F1435" i="4"/>
  <c r="F1434" i="4"/>
  <c r="F1433" i="4"/>
  <c r="F1432" i="4"/>
  <c r="F1431" i="4"/>
  <c r="F1430" i="4"/>
  <c r="F1429" i="4"/>
  <c r="F1428" i="4"/>
  <c r="F1427" i="4"/>
  <c r="F1426" i="4"/>
  <c r="F1425" i="4"/>
  <c r="F1424" i="4"/>
  <c r="F1423" i="4"/>
  <c r="F1422" i="4"/>
  <c r="F1421" i="4"/>
  <c r="F1420" i="4"/>
  <c r="F1419" i="4"/>
  <c r="F1418" i="4"/>
  <c r="F1417" i="4"/>
  <c r="F1416" i="4"/>
  <c r="F1415" i="4"/>
  <c r="F1414" i="4"/>
  <c r="F1413" i="4"/>
  <c r="F1412" i="4"/>
  <c r="F1411" i="4"/>
  <c r="F1410" i="4"/>
  <c r="F1409" i="4"/>
  <c r="F1408" i="4"/>
  <c r="F1407" i="4"/>
  <c r="F1406" i="4"/>
  <c r="F1405" i="4"/>
  <c r="F1404" i="4"/>
  <c r="F1403" i="4"/>
  <c r="F1402" i="4"/>
  <c r="F1401" i="4"/>
  <c r="F1400" i="4"/>
  <c r="F1399" i="4"/>
  <c r="F1398" i="4"/>
  <c r="F1397" i="4"/>
  <c r="F1396" i="4"/>
  <c r="F1395" i="4"/>
  <c r="F1394" i="4"/>
  <c r="F1393" i="4"/>
  <c r="F1392" i="4"/>
  <c r="F1391" i="4"/>
  <c r="F1390" i="4"/>
  <c r="F1389" i="4"/>
  <c r="F1388" i="4"/>
  <c r="F1387" i="4"/>
  <c r="F1386" i="4"/>
  <c r="F1385" i="4"/>
  <c r="F1384" i="4"/>
  <c r="F1383" i="4"/>
  <c r="F1382" i="4"/>
  <c r="F1381" i="4"/>
  <c r="F1380" i="4"/>
  <c r="F1379" i="4"/>
  <c r="F1378" i="4"/>
  <c r="F1377" i="4"/>
  <c r="F1376" i="4"/>
  <c r="F1375" i="4"/>
  <c r="F1374" i="4"/>
  <c r="F1373" i="4"/>
  <c r="F1372" i="4"/>
  <c r="F1371" i="4"/>
  <c r="F1370" i="4"/>
  <c r="F1369" i="4"/>
  <c r="F1368" i="4"/>
  <c r="F1367" i="4"/>
  <c r="F1366" i="4"/>
  <c r="F1365" i="4"/>
  <c r="F1364" i="4"/>
  <c r="F1363" i="4"/>
  <c r="F1362" i="4"/>
  <c r="F1361" i="4"/>
  <c r="F1360" i="4"/>
  <c r="F1359" i="4"/>
  <c r="F1358" i="4"/>
  <c r="F1357" i="4"/>
  <c r="F1356" i="4"/>
  <c r="F1355" i="4"/>
  <c r="F1354" i="4"/>
  <c r="F1353" i="4"/>
  <c r="F1352" i="4"/>
  <c r="F1351" i="4"/>
  <c r="F1350" i="4"/>
  <c r="F1349" i="4"/>
  <c r="F1348" i="4"/>
  <c r="F1347" i="4"/>
  <c r="F1346" i="4"/>
  <c r="F1345" i="4"/>
  <c r="F1344" i="4"/>
  <c r="F1343" i="4"/>
  <c r="F1342" i="4"/>
  <c r="F1341" i="4"/>
  <c r="F1340" i="4"/>
  <c r="F1339" i="4"/>
  <c r="F1338" i="4"/>
  <c r="F1337" i="4"/>
  <c r="F1336" i="4"/>
  <c r="F1335" i="4"/>
  <c r="F1334" i="4"/>
  <c r="F1333" i="4"/>
  <c r="F1332" i="4"/>
  <c r="F1331" i="4"/>
  <c r="F1330" i="4"/>
  <c r="F1329" i="4"/>
  <c r="F1328" i="4"/>
  <c r="F1327" i="4"/>
  <c r="F1326" i="4"/>
  <c r="F1325" i="4"/>
  <c r="F1324" i="4"/>
  <c r="F1323" i="4"/>
  <c r="F1322" i="4"/>
  <c r="F1321" i="4"/>
  <c r="F1320" i="4"/>
  <c r="F1319" i="4"/>
  <c r="F1318" i="4"/>
  <c r="F1317" i="4"/>
  <c r="F1316" i="4"/>
  <c r="F1315" i="4"/>
  <c r="F1314" i="4"/>
  <c r="F1313" i="4"/>
  <c r="F1312" i="4"/>
  <c r="F1311" i="4"/>
  <c r="F1310" i="4"/>
  <c r="F1309" i="4"/>
  <c r="F1308" i="4"/>
  <c r="F1307" i="4"/>
  <c r="F1306" i="4"/>
  <c r="F1305" i="4"/>
  <c r="F1304" i="4"/>
  <c r="F1303" i="4"/>
  <c r="F1302" i="4"/>
  <c r="F1301" i="4"/>
  <c r="F1300" i="4"/>
  <c r="F1299" i="4"/>
  <c r="F1298" i="4"/>
  <c r="F1297" i="4"/>
  <c r="F1296" i="4"/>
  <c r="F1295" i="4"/>
  <c r="F1294" i="4"/>
  <c r="F1293" i="4"/>
  <c r="F1292" i="4"/>
  <c r="F1291" i="4"/>
  <c r="F1290" i="4"/>
  <c r="F1289" i="4"/>
  <c r="F1288" i="4"/>
  <c r="F1287" i="4"/>
  <c r="F1286" i="4"/>
  <c r="F1285" i="4"/>
  <c r="F1284" i="4"/>
  <c r="F1283" i="4"/>
  <c r="F1282" i="4"/>
  <c r="F1281" i="4"/>
  <c r="F1280" i="4"/>
  <c r="F1279" i="4"/>
  <c r="F1278" i="4"/>
  <c r="F1277" i="4"/>
  <c r="F1276" i="4"/>
  <c r="F1275" i="4"/>
  <c r="F1274" i="4"/>
  <c r="F1273" i="4"/>
  <c r="F1272" i="4"/>
  <c r="F1271" i="4"/>
  <c r="F1270" i="4"/>
  <c r="F1269" i="4"/>
  <c r="F1268" i="4"/>
  <c r="F1267" i="4"/>
  <c r="F1266" i="4"/>
  <c r="F1265" i="4"/>
  <c r="F1264" i="4"/>
  <c r="F1263" i="4"/>
  <c r="F1262" i="4"/>
  <c r="F1261" i="4"/>
  <c r="F1260" i="4"/>
  <c r="F1259" i="4"/>
  <c r="F1258" i="4"/>
  <c r="F1257" i="4"/>
  <c r="F1256" i="4"/>
  <c r="F1255" i="4"/>
  <c r="F1254" i="4"/>
  <c r="F1253" i="4"/>
  <c r="F1252" i="4"/>
  <c r="F1251" i="4"/>
  <c r="F1250" i="4"/>
  <c r="F1249" i="4"/>
  <c r="F1248" i="4"/>
  <c r="F1247" i="4"/>
  <c r="F1246" i="4"/>
  <c r="F1245" i="4"/>
  <c r="F1244" i="4"/>
  <c r="F1243" i="4"/>
  <c r="F1242" i="4"/>
  <c r="F1241" i="4"/>
  <c r="F1240" i="4"/>
  <c r="F1239" i="4"/>
  <c r="F1238" i="4"/>
  <c r="F1237" i="4"/>
  <c r="F1236" i="4"/>
  <c r="F1235" i="4"/>
  <c r="F1234" i="4"/>
  <c r="F1233" i="4"/>
  <c r="F1232" i="4"/>
  <c r="F1231" i="4"/>
  <c r="F1230" i="4"/>
  <c r="F1229" i="4"/>
  <c r="F1228" i="4"/>
  <c r="F1227" i="4"/>
  <c r="F1226" i="4"/>
  <c r="F1225" i="4"/>
  <c r="F1224" i="4"/>
  <c r="F1223" i="4"/>
  <c r="F1222" i="4"/>
  <c r="F1221" i="4"/>
  <c r="F1220" i="4"/>
  <c r="F1219" i="4"/>
  <c r="F1218" i="4"/>
  <c r="F1217" i="4"/>
  <c r="F1216" i="4"/>
  <c r="F1215" i="4"/>
  <c r="F1214" i="4"/>
  <c r="F1213" i="4"/>
  <c r="F1212" i="4"/>
  <c r="F1211" i="4"/>
  <c r="F1210" i="4"/>
  <c r="F1209" i="4"/>
  <c r="F1208" i="4"/>
  <c r="F1207" i="4"/>
  <c r="F1206" i="4"/>
  <c r="F1205" i="4"/>
  <c r="F1204" i="4"/>
  <c r="F1203" i="4"/>
  <c r="F1202" i="4"/>
  <c r="F1201" i="4"/>
  <c r="F1200" i="4"/>
  <c r="F1199" i="4"/>
  <c r="F1198" i="4"/>
  <c r="F1197" i="4"/>
  <c r="F1196" i="4"/>
  <c r="F1195" i="4"/>
  <c r="F1194" i="4"/>
  <c r="F1193" i="4"/>
  <c r="F1192" i="4"/>
  <c r="F1191" i="4"/>
  <c r="F1190" i="4"/>
  <c r="F1189" i="4"/>
  <c r="F1188" i="4"/>
  <c r="F1187" i="4"/>
  <c r="F1186" i="4"/>
  <c r="F1185" i="4"/>
  <c r="F1184" i="4"/>
  <c r="F1183" i="4"/>
  <c r="F1182" i="4"/>
  <c r="F1181" i="4"/>
  <c r="F1180" i="4"/>
  <c r="F1179" i="4"/>
  <c r="F1178" i="4"/>
  <c r="F1177" i="4"/>
  <c r="F1176" i="4"/>
  <c r="F1175" i="4"/>
  <c r="F1174" i="4"/>
  <c r="F1173" i="4"/>
  <c r="F1172" i="4"/>
  <c r="F1171" i="4"/>
  <c r="F1170" i="4"/>
  <c r="F1169" i="4"/>
  <c r="F1168" i="4"/>
  <c r="F1167" i="4"/>
  <c r="F1166" i="4"/>
  <c r="F1165" i="4"/>
  <c r="F1164" i="4"/>
  <c r="F1163" i="4"/>
  <c r="F1162" i="4"/>
  <c r="F1161" i="4"/>
  <c r="F1160" i="4"/>
  <c r="F1159" i="4"/>
  <c r="F1158" i="4"/>
  <c r="F1157" i="4"/>
  <c r="F1156" i="4"/>
  <c r="F1155" i="4"/>
  <c r="F1154" i="4"/>
  <c r="F1153" i="4"/>
  <c r="F1152" i="4"/>
  <c r="F1151" i="4"/>
  <c r="F1150" i="4"/>
  <c r="F1149" i="4"/>
  <c r="F1148" i="4"/>
  <c r="F1147" i="4"/>
  <c r="F1146" i="4"/>
  <c r="F1145" i="4"/>
  <c r="F1144" i="4"/>
  <c r="F1143" i="4"/>
  <c r="F1142" i="4"/>
  <c r="F1141" i="4"/>
  <c r="F1140" i="4"/>
  <c r="F1139" i="4"/>
  <c r="F1138" i="4"/>
  <c r="F1137" i="4"/>
  <c r="F1136" i="4"/>
  <c r="F1135" i="4"/>
  <c r="F1134" i="4"/>
  <c r="F1133" i="4"/>
  <c r="F1132" i="4"/>
  <c r="F1131" i="4"/>
  <c r="F1130" i="4"/>
  <c r="F1129" i="4"/>
  <c r="F1128" i="4"/>
  <c r="F1127" i="4"/>
  <c r="F1126" i="4"/>
  <c r="F1125" i="4"/>
  <c r="F1124" i="4"/>
  <c r="F1123" i="4"/>
  <c r="F1122" i="4"/>
  <c r="F1121" i="4"/>
  <c r="F1120" i="4"/>
  <c r="F1119" i="4"/>
  <c r="F1118" i="4"/>
  <c r="F1117" i="4"/>
  <c r="F1116" i="4"/>
  <c r="F1115" i="4"/>
  <c r="F1114" i="4"/>
  <c r="F1113" i="4"/>
  <c r="F1112" i="4"/>
  <c r="F1111" i="4"/>
  <c r="F1110" i="4"/>
  <c r="F1109" i="4"/>
  <c r="F1108" i="4"/>
  <c r="F1107" i="4"/>
  <c r="F1106" i="4"/>
  <c r="F1105" i="4"/>
  <c r="F1104" i="4"/>
  <c r="F1103" i="4"/>
  <c r="F1102" i="4"/>
  <c r="F1101" i="4"/>
  <c r="F1100" i="4"/>
  <c r="F1099" i="4"/>
  <c r="F1098" i="4"/>
  <c r="F1097" i="4"/>
  <c r="F1096" i="4"/>
  <c r="F1095" i="4"/>
  <c r="F1094" i="4"/>
  <c r="F1093" i="4"/>
  <c r="F1092" i="4"/>
  <c r="F1091" i="4"/>
  <c r="F1090" i="4"/>
  <c r="F1089" i="4"/>
  <c r="F1088" i="4"/>
  <c r="F1087" i="4"/>
  <c r="F1086" i="4"/>
  <c r="F1085" i="4"/>
  <c r="F1084" i="4"/>
  <c r="F1083" i="4"/>
  <c r="F1082" i="4"/>
  <c r="F1081" i="4"/>
  <c r="F1080" i="4"/>
  <c r="F1079" i="4"/>
  <c r="F1078" i="4"/>
  <c r="F1077" i="4"/>
  <c r="F1076" i="4"/>
  <c r="F1075" i="4"/>
  <c r="F1074" i="4"/>
  <c r="F1073" i="4"/>
  <c r="F1072" i="4"/>
  <c r="F1071" i="4"/>
  <c r="F1070" i="4"/>
  <c r="F1069" i="4"/>
  <c r="F1068" i="4"/>
  <c r="F1067" i="4"/>
  <c r="F1066" i="4"/>
  <c r="F1065" i="4"/>
  <c r="F1064" i="4"/>
  <c r="F1063" i="4"/>
  <c r="F1062" i="4"/>
  <c r="F1061" i="4"/>
  <c r="F1060" i="4"/>
  <c r="F1059" i="4"/>
  <c r="F1058" i="4"/>
  <c r="F1057" i="4"/>
  <c r="F1056" i="4"/>
  <c r="F1055" i="4"/>
  <c r="F1054" i="4"/>
  <c r="F1053" i="4"/>
  <c r="F1052" i="4"/>
  <c r="F1051" i="4"/>
  <c r="F1050" i="4"/>
  <c r="F1049" i="4"/>
  <c r="F1048" i="4"/>
  <c r="F1047" i="4"/>
  <c r="F1046" i="4"/>
  <c r="F1045" i="4"/>
  <c r="F1044" i="4"/>
  <c r="F1043" i="4"/>
  <c r="F1042" i="4"/>
  <c r="F1041" i="4"/>
  <c r="F1040" i="4"/>
  <c r="F1039" i="4"/>
  <c r="F1038" i="4"/>
  <c r="F1037" i="4"/>
  <c r="F1036" i="4"/>
  <c r="F1035" i="4"/>
  <c r="F1034" i="4"/>
  <c r="F1033" i="4"/>
  <c r="F1032" i="4"/>
  <c r="F1031" i="4"/>
  <c r="F1030" i="4"/>
  <c r="F1029" i="4"/>
  <c r="F1028" i="4"/>
  <c r="F1027" i="4"/>
  <c r="F1026" i="4"/>
  <c r="F1025" i="4"/>
  <c r="F1024" i="4"/>
  <c r="F1023" i="4"/>
  <c r="F1022" i="4"/>
  <c r="F1021" i="4"/>
  <c r="F1020" i="4"/>
  <c r="F1019" i="4"/>
  <c r="F1018" i="4"/>
  <c r="F1017" i="4"/>
  <c r="F1016" i="4"/>
  <c r="F1015" i="4"/>
  <c r="F1014" i="4"/>
  <c r="F1013" i="4"/>
  <c r="F1012" i="4"/>
  <c r="F1011" i="4"/>
  <c r="F1010" i="4"/>
  <c r="F1009" i="4"/>
  <c r="F1008" i="4"/>
  <c r="F1007" i="4"/>
  <c r="F1006" i="4"/>
  <c r="F1005" i="4"/>
  <c r="F1004" i="4"/>
  <c r="F1003" i="4"/>
  <c r="F1002" i="4"/>
  <c r="F1001" i="4"/>
  <c r="F1000" i="4"/>
  <c r="F999" i="4"/>
  <c r="F998" i="4"/>
  <c r="F997" i="4"/>
  <c r="F996" i="4"/>
  <c r="F995" i="4"/>
  <c r="F994" i="4"/>
  <c r="F993" i="4"/>
  <c r="F992" i="4"/>
  <c r="F991" i="4"/>
  <c r="F990" i="4"/>
  <c r="F989" i="4"/>
  <c r="F988" i="4"/>
  <c r="F987" i="4"/>
  <c r="F986" i="4"/>
  <c r="F985" i="4"/>
  <c r="F984" i="4"/>
  <c r="F983"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F651" i="4"/>
  <c r="F650" i="4"/>
  <c r="F649" i="4"/>
  <c r="F648" i="4"/>
  <c r="F647" i="4"/>
  <c r="F646" i="4"/>
  <c r="F645" i="4"/>
  <c r="F644" i="4"/>
  <c r="F643" i="4"/>
  <c r="F642" i="4"/>
  <c r="F641" i="4"/>
  <c r="F640" i="4"/>
  <c r="F639" i="4"/>
  <c r="F638" i="4"/>
  <c r="F637" i="4"/>
  <c r="F636" i="4"/>
  <c r="F635" i="4"/>
  <c r="F634" i="4"/>
  <c r="F633" i="4"/>
  <c r="F632" i="4"/>
  <c r="F631" i="4"/>
  <c r="F630" i="4"/>
  <c r="F629" i="4"/>
  <c r="F628" i="4"/>
  <c r="F627" i="4"/>
  <c r="F626" i="4"/>
  <c r="F625" i="4"/>
  <c r="F624" i="4"/>
  <c r="F623" i="4"/>
  <c r="F622" i="4"/>
  <c r="F621" i="4"/>
  <c r="F620" i="4"/>
  <c r="F619" i="4"/>
  <c r="F618" i="4"/>
  <c r="F617" i="4"/>
  <c r="F616" i="4"/>
  <c r="F615" i="4"/>
  <c r="F614" i="4"/>
  <c r="F613" i="4"/>
  <c r="F612" i="4"/>
  <c r="F611" i="4"/>
  <c r="F610" i="4"/>
  <c r="F609" i="4"/>
  <c r="F608" i="4"/>
  <c r="F607" i="4"/>
  <c r="F606" i="4"/>
  <c r="F605" i="4"/>
  <c r="F604" i="4"/>
  <c r="F603" i="4"/>
  <c r="F602" i="4"/>
  <c r="F601" i="4"/>
  <c r="F600" i="4"/>
  <c r="F599" i="4"/>
  <c r="F598" i="4"/>
  <c r="F597" i="4"/>
  <c r="F596" i="4"/>
  <c r="F595" i="4"/>
  <c r="F594" i="4"/>
  <c r="F593" i="4"/>
  <c r="F592" i="4"/>
  <c r="F591" i="4"/>
  <c r="F590" i="4"/>
  <c r="F589" i="4"/>
  <c r="F588" i="4"/>
  <c r="F587" i="4"/>
  <c r="F586" i="4"/>
  <c r="F585" i="4"/>
  <c r="F584" i="4"/>
  <c r="F583" i="4"/>
  <c r="F582" i="4"/>
  <c r="F581" i="4"/>
  <c r="F580" i="4"/>
  <c r="F579" i="4"/>
  <c r="F578" i="4"/>
  <c r="F577" i="4"/>
  <c r="F576" i="4"/>
  <c r="F575" i="4"/>
  <c r="F574" i="4"/>
  <c r="F573" i="4"/>
  <c r="F572" i="4"/>
  <c r="F571" i="4"/>
  <c r="F570" i="4"/>
  <c r="F569" i="4"/>
  <c r="F568" i="4"/>
  <c r="F567" i="4"/>
  <c r="F566" i="4"/>
  <c r="F565" i="4"/>
  <c r="F564" i="4"/>
  <c r="F563" i="4"/>
  <c r="F562" i="4"/>
  <c r="F561" i="4"/>
  <c r="F560" i="4"/>
  <c r="F559" i="4"/>
  <c r="F558" i="4"/>
  <c r="F557" i="4"/>
  <c r="F556" i="4"/>
  <c r="F555" i="4"/>
  <c r="F554" i="4"/>
  <c r="F553" i="4"/>
  <c r="F552" i="4"/>
  <c r="F551" i="4"/>
  <c r="F550" i="4"/>
  <c r="F549" i="4"/>
  <c r="F548" i="4"/>
  <c r="F547" i="4"/>
  <c r="F546" i="4"/>
  <c r="F545" i="4"/>
  <c r="F544" i="4"/>
  <c r="F543" i="4"/>
  <c r="F542" i="4"/>
  <c r="F541" i="4"/>
  <c r="F540" i="4"/>
  <c r="F539" i="4"/>
  <c r="F538" i="4"/>
  <c r="F537" i="4"/>
  <c r="F536" i="4"/>
  <c r="F535" i="4"/>
  <c r="F534" i="4"/>
  <c r="F533" i="4"/>
  <c r="F532" i="4"/>
  <c r="F531" i="4"/>
  <c r="F530" i="4"/>
  <c r="F529" i="4"/>
  <c r="F528" i="4"/>
  <c r="F527" i="4"/>
  <c r="F526" i="4"/>
  <c r="F525" i="4"/>
  <c r="F524" i="4"/>
  <c r="F523" i="4"/>
  <c r="F522" i="4"/>
  <c r="F521" i="4"/>
  <c r="F520" i="4"/>
  <c r="F519" i="4"/>
  <c r="F518" i="4"/>
  <c r="F517" i="4"/>
  <c r="F516" i="4"/>
  <c r="F515" i="4"/>
  <c r="F514" i="4"/>
  <c r="F513" i="4"/>
  <c r="F512" i="4"/>
  <c r="F511" i="4"/>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7" i="4"/>
  <c r="F476" i="4"/>
  <c r="F475" i="4"/>
  <c r="F474" i="4"/>
  <c r="F473" i="4"/>
  <c r="F472" i="4"/>
  <c r="F471" i="4"/>
  <c r="F470" i="4"/>
  <c r="F469" i="4"/>
  <c r="F468" i="4"/>
  <c r="F467" i="4"/>
  <c r="F466" i="4"/>
  <c r="F465" i="4"/>
  <c r="F464" i="4"/>
  <c r="F463" i="4"/>
  <c r="F462" i="4"/>
  <c r="F461" i="4"/>
  <c r="F460" i="4"/>
  <c r="F459" i="4"/>
  <c r="F458" i="4"/>
  <c r="F457" i="4"/>
  <c r="F456" i="4"/>
  <c r="F455" i="4"/>
  <c r="F454" i="4"/>
  <c r="F453" i="4"/>
  <c r="F452" i="4"/>
  <c r="F451" i="4"/>
  <c r="F450" i="4"/>
  <c r="F449" i="4"/>
  <c r="F448" i="4"/>
  <c r="F447" i="4"/>
  <c r="F446" i="4"/>
  <c r="F445" i="4"/>
  <c r="F444" i="4"/>
  <c r="F443" i="4"/>
  <c r="F442" i="4"/>
  <c r="F441" i="4"/>
  <c r="F440" i="4"/>
  <c r="F439" i="4"/>
  <c r="F438"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J8" i="4"/>
  <c r="J9" i="4"/>
  <c r="J10" i="4"/>
  <c r="J7" i="4"/>
  <c r="J9" i="1"/>
  <c r="J12" i="1"/>
  <c r="J2" i="1"/>
</calcChain>
</file>

<file path=xl/sharedStrings.xml><?xml version="1.0" encoding="utf-8"?>
<sst xmlns="http://schemas.openxmlformats.org/spreadsheetml/2006/main" count="3790" uniqueCount="120">
  <si>
    <t>Suction Group 1</t>
  </si>
  <si>
    <t>Suction Group 2</t>
  </si>
  <si>
    <t>Suction Group 3</t>
  </si>
  <si>
    <t>Step 2: Outputs for SGIP Calculations</t>
  </si>
  <si>
    <t>Compressors</t>
  </si>
  <si>
    <t>Condensers</t>
  </si>
  <si>
    <t>Notes:</t>
  </si>
  <si>
    <t>Step 1: Data Inputs</t>
  </si>
  <si>
    <t>Data Source</t>
  </si>
  <si>
    <t>Setpoint read from RMCS</t>
  </si>
  <si>
    <t>Suction Group 4</t>
  </si>
  <si>
    <t>Refrigerant Type</t>
  </si>
  <si>
    <t>Field observation</t>
  </si>
  <si>
    <t>Field measurement (or VFD readout, if applicable)</t>
  </si>
  <si>
    <t>Historical data read from RMCS or loggers placed during site visits</t>
  </si>
  <si>
    <t>Analysis based on ~54 compressors types found in 38 compressor racks</t>
  </si>
  <si>
    <t>Calculate EER (y) from Lift (x):</t>
  </si>
  <si>
    <t>Manufacturer</t>
  </si>
  <si>
    <t>Model #</t>
  </si>
  <si>
    <t>HP</t>
  </si>
  <si>
    <t>SCT (F)</t>
  </si>
  <si>
    <t>SST (F)</t>
  </si>
  <si>
    <t>Lift (F)</t>
  </si>
  <si>
    <t>EER</t>
  </si>
  <si>
    <t>y = (c3 * x^3) + (c2 * x^2) + (c1 * x) + b</t>
  </si>
  <si>
    <t>Carlyle</t>
  </si>
  <si>
    <t>06EM450</t>
  </si>
  <si>
    <t>c3</t>
  </si>
  <si>
    <t>c2</t>
  </si>
  <si>
    <t>c1</t>
  </si>
  <si>
    <t>b</t>
  </si>
  <si>
    <t>06EA565</t>
  </si>
  <si>
    <t>06DR337</t>
  </si>
  <si>
    <t>06DR316</t>
  </si>
  <si>
    <t>06EM475</t>
  </si>
  <si>
    <t>06ER450</t>
  </si>
  <si>
    <t>06DR718</t>
  </si>
  <si>
    <t>06DM337</t>
  </si>
  <si>
    <t>06DR724</t>
  </si>
  <si>
    <t>06DR228</t>
  </si>
  <si>
    <t>06DM316</t>
  </si>
  <si>
    <t>IR</t>
  </si>
  <si>
    <t>IR4C0770S</t>
  </si>
  <si>
    <t>IR4C0969S</t>
  </si>
  <si>
    <t>IR4C1145S</t>
  </si>
  <si>
    <t>IR4C1480S</t>
  </si>
  <si>
    <t>IR4C1761S</t>
  </si>
  <si>
    <t>IR4C2067S</t>
  </si>
  <si>
    <t>IR4C2397S</t>
  </si>
  <si>
    <t>IR4B2707P</t>
  </si>
  <si>
    <t>IR4B3139P</t>
  </si>
  <si>
    <t>IR4B3604P</t>
  </si>
  <si>
    <t>IR6B4060P</t>
  </si>
  <si>
    <t>Copeland</t>
  </si>
  <si>
    <t>3DB3R12ML-TFD</t>
  </si>
  <si>
    <t>2DL3F20KL-TFD</t>
  </si>
  <si>
    <t>6DL3F93KE-TSK</t>
  </si>
  <si>
    <t>2DD3R63KL-TFD</t>
  </si>
  <si>
    <t>4DB3R20ML-TSK</t>
  </si>
  <si>
    <t>4DJ3F76KE-TSK</t>
  </si>
  <si>
    <t>4DL3F63KE-TSK</t>
  </si>
  <si>
    <t>3DS3F46KE-TFD</t>
  </si>
  <si>
    <t>3DB3A075L-TFD</t>
  </si>
  <si>
    <t>3DF3F40KE-TFD</t>
  </si>
  <si>
    <t>4DL3A150L-TSK</t>
  </si>
  <si>
    <t>4DH3-250E-TSK</t>
  </si>
  <si>
    <t>3DB3A100L-TFD</t>
  </si>
  <si>
    <t>3DS3A150E-TFD</t>
  </si>
  <si>
    <t>4DA3R18ME-TSK</t>
  </si>
  <si>
    <t>3DS3A150L-TFD</t>
  </si>
  <si>
    <t>4DH3R22ME-TSK</t>
  </si>
  <si>
    <t>3DB3R12ME-TFD</t>
  </si>
  <si>
    <t>3DA3F28KL-TFD</t>
  </si>
  <si>
    <t>3DF3F40KL-TFD</t>
  </si>
  <si>
    <t>2DL3R78KL-TFD</t>
  </si>
  <si>
    <t>3DF3R15ML-TFD</t>
  </si>
  <si>
    <t>2DB3F25KL-TFD</t>
  </si>
  <si>
    <t>Bitzer</t>
  </si>
  <si>
    <t>2C0692SL-4SU</t>
  </si>
  <si>
    <t>4C0770SL-4SU</t>
  </si>
  <si>
    <t>4C2397SL-2NU</t>
  </si>
  <si>
    <t>4C0969SL-4SU</t>
  </si>
  <si>
    <t>4C1761SL-2NU</t>
  </si>
  <si>
    <t>4B2707PL-2NU</t>
  </si>
  <si>
    <t>Total Offset kW</t>
  </si>
  <si>
    <t>-Only fill out columns for suction groups that the Refrigeration Battery is connected to.</t>
  </si>
  <si>
    <t>- Only fill out columns for suction groups that the Refrigeration Battery is connected to. If two or more suction groups share condenser fans, only enter condenser fans once.</t>
  </si>
  <si>
    <t>Average Saturated Condensing Temp during On-Peak Hours of a Peak Day (deg F)</t>
  </si>
  <si>
    <t>-"Suction Group Maximum Recorded Output during On-Peak Hours" is defined as the maximum recorded compressor output (as a % of the rated suction group output) at any point during summer "On-Peak" hours (as defined by the facility's electricity rate schedule) in the last 12 months according to available data.</t>
  </si>
  <si>
    <t>-Compressor "Lift" is defined as Saturated Condensing Temperature minus Saturated Suction Temperature.</t>
  </si>
  <si>
    <t xml:space="preserve">Suction Group Maximum Recorded Output during On-Peak Hours (% of Rated Suction Group Capacity) </t>
  </si>
  <si>
    <t>Number of Condenser fans</t>
  </si>
  <si>
    <t>Condenser Fan Group Maximum Recorded Output during On-Peak Hours (% of Rated Fan Group Capacity)</t>
  </si>
  <si>
    <t>-"Condenser Fan Group Maximum Recorded Output during On-Peak Hours" is defined as the maximum recorded condenser output (as a % of the rated condenser fan group capacity) at any point during summer "On-Peak" hours (as defined by the facility's electricity rate schedule) in the last 12 months according to available data.</t>
  </si>
  <si>
    <t>Example compressor data sheet (source of data in table):</t>
  </si>
  <si>
    <t>Empirical Compressor Performance Equation</t>
  </si>
  <si>
    <t>Axiom Exergy - Refrigeration Battery kW Offset Calculation Worksheet</t>
  </si>
  <si>
    <t>-The Saturated Condensing Temperature is either a fixed setpoint or it "floats" at 8, 10, 15, or 20 degrees F higher than the ambient air temperature (this setpoint can be found in the RMCS or refrigeration schedule/drawing).</t>
  </si>
  <si>
    <t>Note: Green Cell = data input field</t>
  </si>
  <si>
    <t>Setpoint and/or trend data read from RMCS (or historical weather data)</t>
  </si>
  <si>
    <t>-A "Peak Day" is defined as the day of any chosen summer month (as defined by the facility's electricity rate schedule) in the last 12 months with the highest average ambient dry-bulb air temperature (as recorded in historical weather data) during summer "On-Peak" hours (as defined by the facility's electricity rate schedule).</t>
  </si>
  <si>
    <t>Average Saturated Suction Temperature during On-Peak Hours of a Peak Day (deg F)</t>
  </si>
  <si>
    <t>1) Weighted Average Compressor Lift during On-Peak Hours of a Peak Day (deg F)</t>
  </si>
  <si>
    <t>2) Weighted Average Condenser Fan Power (W/fan)</t>
  </si>
  <si>
    <t>1) Cumulative Number of Condenser Fans</t>
  </si>
  <si>
    <t>Measured Condenser Fan Power (W/fan)</t>
  </si>
  <si>
    <t>3) Weighted Average of the Maximum Recorded Output during On-Peak Hours (% of Rated Fan Group Capacity)</t>
  </si>
  <si>
    <t>4) Weighted Average of the Maximum Recorded Output during On-Peak Hours (% of Rated Suction Group Capacity)</t>
  </si>
  <si>
    <t>Rated Suction Group Capacity (without subcooling) (BTUh)</t>
  </si>
  <si>
    <t>3) Cumulative Rated Suction Group Capacity (without subcooling) (BTUh)</t>
  </si>
  <si>
    <t>Data source: manufacturer data sheets from Copeland, IR, Carlyle, Bitzer</t>
  </si>
  <si>
    <t>404a Compressor EER vs. Lift Curve</t>
  </si>
  <si>
    <t>2) Average Compressor EER during On-Peak Hours of a Peak Day (BTUh/W)</t>
  </si>
  <si>
    <t>Note: Yellow Cell = Final Product</t>
  </si>
  <si>
    <t>5) Compressor kW Offset</t>
  </si>
  <si>
    <t>4) Condenser kW Offset</t>
  </si>
  <si>
    <t>Parasitic Losses</t>
  </si>
  <si>
    <t>Parasitic Load during Discharge (kW)</t>
  </si>
  <si>
    <t>-Parasitic losses during discharge are specified by the manfucturer.</t>
  </si>
  <si>
    <t>Refrigeration schedule/drawing or manufacturer data sheets, calculated if not defined for current operational setpoints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</si>
</sst>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0.0"/>
    <numFmt numFmtId="167" formatCode="0.0000000"/>
  </numFmts>
  <fonts count="10" x14ac:knownFonts="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sz val="8"/>
      <name val="Calibri"/>
      <family val="2"/>
      <scheme val="minor"/>
    </font>
    <font>
      <b/>
      <sz val="20"/>
      <color theme="1"/>
      <name val="Calibri"/>
      <family val="2"/>
      <scheme val="minor"/>
    </font>
    <font>
      <sz val="20"/>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7">
    <xf numFmtId="0" fontId="0"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76">
    <xf numFmtId="0" fontId="0" fillId="0" borderId="0" xfId="0"/>
    <xf numFmtId="0" fontId="0" fillId="0" borderId="0" xfId="0" applyFill="1"/>
    <xf numFmtId="0" fontId="0" fillId="0" borderId="0" xfId="0" applyFill="1" applyBorder="1"/>
    <xf numFmtId="0" fontId="0" fillId="0" borderId="0" xfId="0" applyFill="1" applyAlignment="1">
      <alignment wrapText="1"/>
    </xf>
    <xf numFmtId="165" fontId="0" fillId="2" borderId="1" xfId="1" applyNumberFormat="1" applyFont="1" applyFill="1" applyBorder="1" applyAlignment="1">
      <alignment vertical="center" wrapText="1"/>
    </xf>
    <xf numFmtId="165" fontId="0" fillId="2" borderId="1" xfId="1" applyNumberFormat="1" applyFont="1" applyFill="1" applyBorder="1" applyAlignment="1">
      <alignment horizontal="left" vertical="center" wrapText="1"/>
    </xf>
    <xf numFmtId="9" fontId="0" fillId="2" borderId="1" xfId="2"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wrapText="1"/>
    </xf>
    <xf numFmtId="0" fontId="0" fillId="0" borderId="0" xfId="0" applyFill="1" applyAlignment="1">
      <alignment vertical="center"/>
    </xf>
    <xf numFmtId="0" fontId="0" fillId="0" borderId="0" xfId="0"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4" fillId="0" borderId="0" xfId="3" applyFont="1" applyAlignment="1">
      <alignment vertical="center"/>
    </xf>
    <xf numFmtId="0" fontId="3" fillId="0" borderId="0" xfId="3" applyAlignment="1">
      <alignment vertical="center"/>
    </xf>
    <xf numFmtId="0" fontId="2" fillId="0" borderId="0" xfId="3" applyFont="1" applyAlignment="1">
      <alignment vertical="center"/>
    </xf>
    <xf numFmtId="0" fontId="2" fillId="0" borderId="1" xfId="3" applyFont="1" applyFill="1" applyBorder="1" applyAlignment="1">
      <alignment vertical="center"/>
    </xf>
    <xf numFmtId="0" fontId="3" fillId="0" borderId="0" xfId="3" quotePrefix="1" applyAlignment="1">
      <alignment vertical="center"/>
    </xf>
    <xf numFmtId="0" fontId="3" fillId="0" borderId="1" xfId="3" applyFont="1" applyFill="1" applyBorder="1" applyAlignment="1">
      <alignment vertical="center"/>
    </xf>
    <xf numFmtId="166" fontId="3" fillId="0" borderId="1" xfId="3" applyNumberFormat="1" applyFont="1" applyFill="1" applyBorder="1" applyAlignment="1">
      <alignment vertical="center"/>
    </xf>
    <xf numFmtId="0" fontId="3" fillId="0" borderId="1" xfId="3" applyFont="1" applyBorder="1" applyAlignment="1">
      <alignment vertical="center"/>
    </xf>
    <xf numFmtId="167" fontId="0" fillId="0" borderId="1" xfId="4" applyNumberFormat="1" applyFont="1" applyBorder="1" applyAlignment="1">
      <alignment horizontal="right" vertical="center"/>
    </xf>
    <xf numFmtId="0" fontId="3" fillId="0" borderId="0" xfId="3" applyFont="1" applyBorder="1" applyAlignment="1">
      <alignment vertical="center"/>
    </xf>
    <xf numFmtId="0" fontId="3" fillId="0" borderId="0" xfId="3" applyFill="1" applyBorder="1" applyAlignment="1">
      <alignment vertical="center"/>
    </xf>
    <xf numFmtId="0" fontId="2" fillId="0" borderId="0" xfId="3" applyFont="1" applyFill="1" applyBorder="1" applyAlignment="1">
      <alignment vertical="center"/>
    </xf>
    <xf numFmtId="2" fontId="3" fillId="0" borderId="0" xfId="3" applyNumberFormat="1" applyFill="1" applyBorder="1" applyAlignment="1">
      <alignment vertical="center"/>
    </xf>
    <xf numFmtId="0" fontId="1" fillId="0" borderId="0" xfId="5"/>
    <xf numFmtId="0" fontId="3" fillId="0" borderId="1" xfId="3" applyFont="1" applyFill="1" applyBorder="1" applyAlignment="1">
      <alignment vertical="center" wrapText="1"/>
    </xf>
    <xf numFmtId="166" fontId="3" fillId="0" borderId="1" xfId="3" applyNumberFormat="1" applyFont="1" applyFill="1" applyBorder="1" applyAlignment="1">
      <alignment vertical="center" wrapText="1"/>
    </xf>
    <xf numFmtId="0" fontId="3" fillId="0" borderId="0" xfId="3" applyAlignment="1">
      <alignment vertical="center" wrapText="1"/>
    </xf>
    <xf numFmtId="165" fontId="0" fillId="0" borderId="0" xfId="4" applyNumberFormat="1" applyFont="1" applyAlignment="1">
      <alignment vertical="center"/>
    </xf>
    <xf numFmtId="164" fontId="3" fillId="0" borderId="0" xfId="3" applyNumberFormat="1" applyAlignment="1">
      <alignment vertical="center"/>
    </xf>
    <xf numFmtId="0" fontId="3" fillId="0" borderId="1" xfId="3" applyBorder="1" applyAlignment="1">
      <alignment vertical="center"/>
    </xf>
    <xf numFmtId="166" fontId="3" fillId="0" borderId="1" xfId="3" applyNumberFormat="1" applyBorder="1" applyAlignment="1">
      <alignment vertical="center"/>
    </xf>
    <xf numFmtId="0" fontId="0" fillId="0" borderId="0" xfId="0" quotePrefix="1" applyFill="1" applyBorder="1" applyAlignment="1">
      <alignment horizontal="left" vertical="center" wrapText="1"/>
    </xf>
    <xf numFmtId="0" fontId="0" fillId="0" borderId="0" xfId="0" quotePrefix="1" applyFill="1" applyAlignment="1">
      <alignment vertical="center"/>
    </xf>
    <xf numFmtId="0" fontId="0" fillId="0" borderId="0" xfId="3" applyFont="1" applyAlignment="1">
      <alignment vertical="center"/>
    </xf>
    <xf numFmtId="164" fontId="2" fillId="3" borderId="1" xfId="0" applyNumberFormat="1" applyFont="1" applyFill="1" applyBorder="1" applyAlignment="1">
      <alignment vertical="center"/>
    </xf>
    <xf numFmtId="0" fontId="0" fillId="0" borderId="5" xfId="0" applyFill="1" applyBorder="1"/>
    <xf numFmtId="0" fontId="2" fillId="0" borderId="5" xfId="0" applyFont="1" applyFill="1" applyBorder="1" applyAlignment="1">
      <alignment vertical="center"/>
    </xf>
    <xf numFmtId="0" fontId="0" fillId="0" borderId="5" xfId="0" applyFill="1" applyBorder="1" applyAlignment="1">
      <alignment vertical="center"/>
    </xf>
    <xf numFmtId="0" fontId="5" fillId="5" borderId="0" xfId="0" applyFont="1" applyFill="1"/>
    <xf numFmtId="0" fontId="5" fillId="5" borderId="0" xfId="0" applyFont="1" applyFill="1" applyAlignment="1">
      <alignment wrapText="1"/>
    </xf>
    <xf numFmtId="0" fontId="8" fillId="0" borderId="0" xfId="0" applyFont="1" applyFill="1"/>
    <xf numFmtId="0" fontId="8" fillId="0" borderId="0" xfId="0" applyFont="1" applyFill="1" applyAlignment="1">
      <alignment wrapText="1"/>
    </xf>
    <xf numFmtId="0" fontId="5" fillId="4" borderId="0" xfId="0" applyFont="1" applyFill="1" applyBorder="1" applyAlignment="1">
      <alignment vertical="center"/>
    </xf>
    <xf numFmtId="0" fontId="5" fillId="4" borderId="0" xfId="0" applyFont="1" applyFill="1" applyAlignment="1">
      <alignment vertical="center" wrapText="1"/>
    </xf>
    <xf numFmtId="0" fontId="5" fillId="4" borderId="0" xfId="0" applyFont="1" applyFill="1" applyAlignment="1">
      <alignment vertical="center"/>
    </xf>
    <xf numFmtId="0" fontId="5" fillId="4" borderId="0" xfId="0" applyFont="1" applyFill="1" applyBorder="1" applyAlignment="1">
      <alignment vertical="center" wrapText="1"/>
    </xf>
    <xf numFmtId="0" fontId="5" fillId="4" borderId="0" xfId="0" applyFont="1" applyFill="1" applyBorder="1"/>
    <xf numFmtId="0" fontId="9" fillId="4" borderId="0" xfId="0" applyFont="1" applyFill="1" applyAlignment="1">
      <alignment wrapText="1"/>
    </xf>
    <xf numFmtId="0" fontId="9" fillId="4" borderId="0" xfId="0" applyFont="1" applyFill="1"/>
    <xf numFmtId="0" fontId="5" fillId="4" borderId="0" xfId="0" applyFont="1" applyFill="1" applyBorder="1" applyAlignment="1">
      <alignment wrapText="1"/>
    </xf>
    <xf numFmtId="0" fontId="9" fillId="4" borderId="0" xfId="0" applyFont="1" applyFill="1" applyBorder="1"/>
    <xf numFmtId="0" fontId="5" fillId="5" borderId="5" xfId="0" applyFont="1" applyFill="1" applyBorder="1"/>
    <xf numFmtId="0" fontId="9" fillId="4" borderId="5" xfId="0" applyFont="1" applyFill="1" applyBorder="1"/>
    <xf numFmtId="0" fontId="5" fillId="4" borderId="5" xfId="0" applyFont="1" applyFill="1" applyBorder="1" applyAlignment="1">
      <alignment vertical="center"/>
    </xf>
    <xf numFmtId="0" fontId="8" fillId="0" borderId="0" xfId="0" applyFont="1" applyFill="1" applyBorder="1"/>
    <xf numFmtId="0" fontId="0" fillId="6" borderId="1" xfId="0" applyFill="1" applyBorder="1" applyAlignment="1">
      <alignment vertical="center" wrapText="1"/>
    </xf>
    <xf numFmtId="0" fontId="0" fillId="3" borderId="0" xfId="0" applyFill="1"/>
    <xf numFmtId="164" fontId="2" fillId="3" borderId="1" xfId="1" applyNumberFormat="1" applyFont="1" applyFill="1" applyBorder="1" applyAlignment="1">
      <alignment vertical="center"/>
    </xf>
    <xf numFmtId="0" fontId="4" fillId="0" borderId="1" xfId="0" applyFont="1" applyFill="1" applyBorder="1" applyAlignment="1">
      <alignment vertical="center" wrapText="1"/>
    </xf>
    <xf numFmtId="164" fontId="4" fillId="3" borderId="1" xfId="0" applyNumberFormat="1" applyFont="1" applyFill="1" applyBorder="1" applyAlignment="1">
      <alignment vertical="center"/>
    </xf>
    <xf numFmtId="0" fontId="7" fillId="6" borderId="0" xfId="0" applyFont="1" applyFill="1"/>
    <xf numFmtId="0" fontId="0" fillId="2" borderId="1" xfId="2" applyNumberFormat="1" applyFont="1" applyFill="1" applyBorder="1" applyAlignment="1">
      <alignment vertical="center" wrapText="1"/>
    </xf>
    <xf numFmtId="0" fontId="0" fillId="0" borderId="1" xfId="0" applyFill="1" applyBorder="1" applyAlignment="1">
      <alignment vertical="center"/>
    </xf>
    <xf numFmtId="0" fontId="2" fillId="6" borderId="1" xfId="0" applyFont="1" applyFill="1" applyBorder="1" applyAlignment="1">
      <alignment vertical="center"/>
    </xf>
    <xf numFmtId="165" fontId="0" fillId="0" borderId="1" xfId="1" applyNumberFormat="1" applyFont="1" applyFill="1" applyBorder="1" applyAlignment="1">
      <alignment vertical="center" wrapText="1"/>
    </xf>
    <xf numFmtId="9" fontId="0" fillId="0" borderId="1" xfId="2" applyFont="1" applyFill="1" applyBorder="1" applyAlignment="1">
      <alignment vertical="center" wrapText="1"/>
    </xf>
    <xf numFmtId="0" fontId="0" fillId="2" borderId="0" xfId="0" applyFont="1" applyFill="1" applyAlignment="1">
      <alignment vertical="center"/>
    </xf>
    <xf numFmtId="0" fontId="0" fillId="0" borderId="0" xfId="0" quotePrefix="1" applyFill="1"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cellXfs>
  <cellStyles count="7">
    <cellStyle name="Comma" xfId="1" builtinId="3"/>
    <cellStyle name="Comma 2" xfId="4"/>
    <cellStyle name="Normal" xfId="0" builtinId="0"/>
    <cellStyle name="Normal 2" xfId="3"/>
    <cellStyle name="Normal 3"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4"/>
          </c:marker>
          <c:trendline>
            <c:trendlineType val="poly"/>
            <c:order val="3"/>
            <c:dispRSqr val="1"/>
            <c:dispEq val="1"/>
            <c:trendlineLbl>
              <c:layout>
                <c:manualLayout>
                  <c:x val="-0.253492227295646"/>
                  <c:y val="-0.0137189994107879"/>
                </c:manualLayout>
              </c:layout>
              <c:numFmt formatCode="General" sourceLinked="0"/>
            </c:trendlineLbl>
          </c:trendline>
          <c:xVal>
            <c:numRef>
              <c:f>'404a Compressor EER vs Lift'!$F$6:$F$1863</c:f>
              <c:numCache>
                <c:formatCode>General</c:formatCode>
                <c:ptCount val="1858"/>
                <c:pt idx="0">
                  <c:v>100.0</c:v>
                </c:pt>
                <c:pt idx="1">
                  <c:v>95.0</c:v>
                </c:pt>
                <c:pt idx="2">
                  <c:v>90.0</c:v>
                </c:pt>
                <c:pt idx="3">
                  <c:v>85.0</c:v>
                </c:pt>
                <c:pt idx="4">
                  <c:v>80.0</c:v>
                </c:pt>
                <c:pt idx="5">
                  <c:v>75.0</c:v>
                </c:pt>
                <c:pt idx="6">
                  <c:v>90.0</c:v>
                </c:pt>
                <c:pt idx="7">
                  <c:v>85.0</c:v>
                </c:pt>
                <c:pt idx="8">
                  <c:v>80.0</c:v>
                </c:pt>
                <c:pt idx="9">
                  <c:v>75.0</c:v>
                </c:pt>
                <c:pt idx="10">
                  <c:v>70.0</c:v>
                </c:pt>
                <c:pt idx="11">
                  <c:v>65.0</c:v>
                </c:pt>
                <c:pt idx="12">
                  <c:v>80.0</c:v>
                </c:pt>
                <c:pt idx="13">
                  <c:v>75.0</c:v>
                </c:pt>
                <c:pt idx="14">
                  <c:v>70.0</c:v>
                </c:pt>
                <c:pt idx="15">
                  <c:v>65.0</c:v>
                </c:pt>
                <c:pt idx="16">
                  <c:v>60.0</c:v>
                </c:pt>
                <c:pt idx="17">
                  <c:v>55.0</c:v>
                </c:pt>
                <c:pt idx="18">
                  <c:v>70.0</c:v>
                </c:pt>
                <c:pt idx="19">
                  <c:v>65.0</c:v>
                </c:pt>
                <c:pt idx="20">
                  <c:v>60.0</c:v>
                </c:pt>
                <c:pt idx="21">
                  <c:v>55.0</c:v>
                </c:pt>
                <c:pt idx="22">
                  <c:v>50.0</c:v>
                </c:pt>
                <c:pt idx="23">
                  <c:v>45.0</c:v>
                </c:pt>
                <c:pt idx="24">
                  <c:v>60.0</c:v>
                </c:pt>
                <c:pt idx="25">
                  <c:v>55.0</c:v>
                </c:pt>
                <c:pt idx="26">
                  <c:v>50.0</c:v>
                </c:pt>
                <c:pt idx="27">
                  <c:v>45.0</c:v>
                </c:pt>
                <c:pt idx="28">
                  <c:v>40.0</c:v>
                </c:pt>
                <c:pt idx="29">
                  <c:v>35.0</c:v>
                </c:pt>
                <c:pt idx="30">
                  <c:v>100.0</c:v>
                </c:pt>
                <c:pt idx="31">
                  <c:v>95.0</c:v>
                </c:pt>
                <c:pt idx="32">
                  <c:v>90.0</c:v>
                </c:pt>
                <c:pt idx="33">
                  <c:v>85.0</c:v>
                </c:pt>
                <c:pt idx="34">
                  <c:v>80.0</c:v>
                </c:pt>
                <c:pt idx="35">
                  <c:v>75.0</c:v>
                </c:pt>
                <c:pt idx="36">
                  <c:v>90.0</c:v>
                </c:pt>
                <c:pt idx="37">
                  <c:v>85.0</c:v>
                </c:pt>
                <c:pt idx="38">
                  <c:v>80.0</c:v>
                </c:pt>
                <c:pt idx="39">
                  <c:v>75.0</c:v>
                </c:pt>
                <c:pt idx="40">
                  <c:v>70.0</c:v>
                </c:pt>
                <c:pt idx="41">
                  <c:v>65.0</c:v>
                </c:pt>
                <c:pt idx="42">
                  <c:v>80.0</c:v>
                </c:pt>
                <c:pt idx="43">
                  <c:v>75.0</c:v>
                </c:pt>
                <c:pt idx="44">
                  <c:v>70.0</c:v>
                </c:pt>
                <c:pt idx="45">
                  <c:v>65.0</c:v>
                </c:pt>
                <c:pt idx="46">
                  <c:v>60.0</c:v>
                </c:pt>
                <c:pt idx="47">
                  <c:v>55.0</c:v>
                </c:pt>
                <c:pt idx="48">
                  <c:v>70.0</c:v>
                </c:pt>
                <c:pt idx="49">
                  <c:v>65.0</c:v>
                </c:pt>
                <c:pt idx="50">
                  <c:v>60.0</c:v>
                </c:pt>
                <c:pt idx="51">
                  <c:v>55.0</c:v>
                </c:pt>
                <c:pt idx="52">
                  <c:v>50.0</c:v>
                </c:pt>
                <c:pt idx="53">
                  <c:v>45.0</c:v>
                </c:pt>
                <c:pt idx="54">
                  <c:v>60.0</c:v>
                </c:pt>
                <c:pt idx="55">
                  <c:v>55.0</c:v>
                </c:pt>
                <c:pt idx="56">
                  <c:v>50.0</c:v>
                </c:pt>
                <c:pt idx="57">
                  <c:v>45.0</c:v>
                </c:pt>
                <c:pt idx="58">
                  <c:v>40.0</c:v>
                </c:pt>
                <c:pt idx="59">
                  <c:v>35.0</c:v>
                </c:pt>
                <c:pt idx="60">
                  <c:v>100.0</c:v>
                </c:pt>
                <c:pt idx="61">
                  <c:v>95.0</c:v>
                </c:pt>
                <c:pt idx="62">
                  <c:v>90.0</c:v>
                </c:pt>
                <c:pt idx="63">
                  <c:v>85.0</c:v>
                </c:pt>
                <c:pt idx="64">
                  <c:v>80.0</c:v>
                </c:pt>
                <c:pt idx="65">
                  <c:v>75.0</c:v>
                </c:pt>
                <c:pt idx="66">
                  <c:v>90.0</c:v>
                </c:pt>
                <c:pt idx="67">
                  <c:v>85.0</c:v>
                </c:pt>
                <c:pt idx="68">
                  <c:v>80.0</c:v>
                </c:pt>
                <c:pt idx="69">
                  <c:v>75.0</c:v>
                </c:pt>
                <c:pt idx="70">
                  <c:v>70.0</c:v>
                </c:pt>
                <c:pt idx="71">
                  <c:v>65.0</c:v>
                </c:pt>
                <c:pt idx="72">
                  <c:v>80.0</c:v>
                </c:pt>
                <c:pt idx="73">
                  <c:v>75.0</c:v>
                </c:pt>
                <c:pt idx="74">
                  <c:v>70.0</c:v>
                </c:pt>
                <c:pt idx="75">
                  <c:v>65.0</c:v>
                </c:pt>
                <c:pt idx="76">
                  <c:v>60.0</c:v>
                </c:pt>
                <c:pt idx="77">
                  <c:v>55.0</c:v>
                </c:pt>
                <c:pt idx="78">
                  <c:v>70.0</c:v>
                </c:pt>
                <c:pt idx="79">
                  <c:v>65.0</c:v>
                </c:pt>
                <c:pt idx="80">
                  <c:v>60.0</c:v>
                </c:pt>
                <c:pt idx="81">
                  <c:v>55.0</c:v>
                </c:pt>
                <c:pt idx="82">
                  <c:v>50.0</c:v>
                </c:pt>
                <c:pt idx="83">
                  <c:v>45.0</c:v>
                </c:pt>
                <c:pt idx="84">
                  <c:v>60.0</c:v>
                </c:pt>
                <c:pt idx="85">
                  <c:v>55.0</c:v>
                </c:pt>
                <c:pt idx="86">
                  <c:v>50.0</c:v>
                </c:pt>
                <c:pt idx="87">
                  <c:v>45.0</c:v>
                </c:pt>
                <c:pt idx="88">
                  <c:v>40.0</c:v>
                </c:pt>
                <c:pt idx="89">
                  <c:v>35.0</c:v>
                </c:pt>
                <c:pt idx="90">
                  <c:v>140.0</c:v>
                </c:pt>
                <c:pt idx="91">
                  <c:v>135.0</c:v>
                </c:pt>
                <c:pt idx="92">
                  <c:v>130.0</c:v>
                </c:pt>
                <c:pt idx="93">
                  <c:v>125.0</c:v>
                </c:pt>
                <c:pt idx="94">
                  <c:v>120.0</c:v>
                </c:pt>
                <c:pt idx="95">
                  <c:v>115.0</c:v>
                </c:pt>
                <c:pt idx="96">
                  <c:v>130.0</c:v>
                </c:pt>
                <c:pt idx="97">
                  <c:v>125.0</c:v>
                </c:pt>
                <c:pt idx="98">
                  <c:v>120.0</c:v>
                </c:pt>
                <c:pt idx="99">
                  <c:v>115.0</c:v>
                </c:pt>
                <c:pt idx="100">
                  <c:v>110.0</c:v>
                </c:pt>
                <c:pt idx="101">
                  <c:v>105.0</c:v>
                </c:pt>
                <c:pt idx="102">
                  <c:v>120.0</c:v>
                </c:pt>
                <c:pt idx="103">
                  <c:v>115.0</c:v>
                </c:pt>
                <c:pt idx="104">
                  <c:v>110.0</c:v>
                </c:pt>
                <c:pt idx="105">
                  <c:v>105.0</c:v>
                </c:pt>
                <c:pt idx="106">
                  <c:v>100.0</c:v>
                </c:pt>
                <c:pt idx="107">
                  <c:v>95.0</c:v>
                </c:pt>
                <c:pt idx="108">
                  <c:v>110.0</c:v>
                </c:pt>
                <c:pt idx="109">
                  <c:v>105.0</c:v>
                </c:pt>
                <c:pt idx="110">
                  <c:v>100.0</c:v>
                </c:pt>
                <c:pt idx="111">
                  <c:v>95.0</c:v>
                </c:pt>
                <c:pt idx="112">
                  <c:v>90.0</c:v>
                </c:pt>
                <c:pt idx="113">
                  <c:v>85.0</c:v>
                </c:pt>
                <c:pt idx="114">
                  <c:v>100.0</c:v>
                </c:pt>
                <c:pt idx="115">
                  <c:v>95.0</c:v>
                </c:pt>
                <c:pt idx="116">
                  <c:v>90.0</c:v>
                </c:pt>
                <c:pt idx="117">
                  <c:v>85.0</c:v>
                </c:pt>
                <c:pt idx="118">
                  <c:v>80.0</c:v>
                </c:pt>
                <c:pt idx="119">
                  <c:v>75.0</c:v>
                </c:pt>
                <c:pt idx="120">
                  <c:v>100.0</c:v>
                </c:pt>
                <c:pt idx="121">
                  <c:v>95.0</c:v>
                </c:pt>
                <c:pt idx="122">
                  <c:v>90.0</c:v>
                </c:pt>
                <c:pt idx="123">
                  <c:v>85.0</c:v>
                </c:pt>
                <c:pt idx="124">
                  <c:v>80.0</c:v>
                </c:pt>
                <c:pt idx="125">
                  <c:v>75.0</c:v>
                </c:pt>
                <c:pt idx="126">
                  <c:v>90.0</c:v>
                </c:pt>
                <c:pt idx="127">
                  <c:v>85.0</c:v>
                </c:pt>
                <c:pt idx="128">
                  <c:v>80.0</c:v>
                </c:pt>
                <c:pt idx="129">
                  <c:v>75.0</c:v>
                </c:pt>
                <c:pt idx="130">
                  <c:v>70.0</c:v>
                </c:pt>
                <c:pt idx="131">
                  <c:v>65.0</c:v>
                </c:pt>
                <c:pt idx="132">
                  <c:v>80.0</c:v>
                </c:pt>
                <c:pt idx="133">
                  <c:v>75.0</c:v>
                </c:pt>
                <c:pt idx="134">
                  <c:v>70.0</c:v>
                </c:pt>
                <c:pt idx="135">
                  <c:v>65.0</c:v>
                </c:pt>
                <c:pt idx="136">
                  <c:v>60.0</c:v>
                </c:pt>
                <c:pt idx="137">
                  <c:v>55.0</c:v>
                </c:pt>
                <c:pt idx="138">
                  <c:v>70.0</c:v>
                </c:pt>
                <c:pt idx="139">
                  <c:v>65.0</c:v>
                </c:pt>
                <c:pt idx="140">
                  <c:v>60.0</c:v>
                </c:pt>
                <c:pt idx="141">
                  <c:v>55.0</c:v>
                </c:pt>
                <c:pt idx="142">
                  <c:v>50.0</c:v>
                </c:pt>
                <c:pt idx="143">
                  <c:v>45.0</c:v>
                </c:pt>
                <c:pt idx="144">
                  <c:v>60.0</c:v>
                </c:pt>
                <c:pt idx="145">
                  <c:v>55.0</c:v>
                </c:pt>
                <c:pt idx="146">
                  <c:v>50.0</c:v>
                </c:pt>
                <c:pt idx="147">
                  <c:v>45.0</c:v>
                </c:pt>
                <c:pt idx="148">
                  <c:v>40.0</c:v>
                </c:pt>
                <c:pt idx="149">
                  <c:v>35.0</c:v>
                </c:pt>
                <c:pt idx="150">
                  <c:v>140.0</c:v>
                </c:pt>
                <c:pt idx="151">
                  <c:v>135.0</c:v>
                </c:pt>
                <c:pt idx="152">
                  <c:v>130.0</c:v>
                </c:pt>
                <c:pt idx="153">
                  <c:v>125.0</c:v>
                </c:pt>
                <c:pt idx="154">
                  <c:v>120.0</c:v>
                </c:pt>
                <c:pt idx="155">
                  <c:v>115.0</c:v>
                </c:pt>
                <c:pt idx="156">
                  <c:v>130.0</c:v>
                </c:pt>
                <c:pt idx="157">
                  <c:v>125.0</c:v>
                </c:pt>
                <c:pt idx="158">
                  <c:v>120.0</c:v>
                </c:pt>
                <c:pt idx="159">
                  <c:v>115.0</c:v>
                </c:pt>
                <c:pt idx="160">
                  <c:v>110.0</c:v>
                </c:pt>
                <c:pt idx="161">
                  <c:v>105.0</c:v>
                </c:pt>
                <c:pt idx="162">
                  <c:v>120.0</c:v>
                </c:pt>
                <c:pt idx="163">
                  <c:v>115.0</c:v>
                </c:pt>
                <c:pt idx="164">
                  <c:v>110.0</c:v>
                </c:pt>
                <c:pt idx="165">
                  <c:v>105.0</c:v>
                </c:pt>
                <c:pt idx="166">
                  <c:v>100.0</c:v>
                </c:pt>
                <c:pt idx="167">
                  <c:v>95.0</c:v>
                </c:pt>
                <c:pt idx="168">
                  <c:v>110.0</c:v>
                </c:pt>
                <c:pt idx="169">
                  <c:v>105.0</c:v>
                </c:pt>
                <c:pt idx="170">
                  <c:v>100.0</c:v>
                </c:pt>
                <c:pt idx="171">
                  <c:v>95.0</c:v>
                </c:pt>
                <c:pt idx="172">
                  <c:v>90.0</c:v>
                </c:pt>
                <c:pt idx="173">
                  <c:v>85.0</c:v>
                </c:pt>
                <c:pt idx="174">
                  <c:v>100.0</c:v>
                </c:pt>
                <c:pt idx="175">
                  <c:v>95.0</c:v>
                </c:pt>
                <c:pt idx="176">
                  <c:v>90.0</c:v>
                </c:pt>
                <c:pt idx="177">
                  <c:v>85.0</c:v>
                </c:pt>
                <c:pt idx="178">
                  <c:v>80.0</c:v>
                </c:pt>
                <c:pt idx="179">
                  <c:v>75.0</c:v>
                </c:pt>
                <c:pt idx="180">
                  <c:v>100.0</c:v>
                </c:pt>
                <c:pt idx="181">
                  <c:v>95.0</c:v>
                </c:pt>
                <c:pt idx="182">
                  <c:v>90.0</c:v>
                </c:pt>
                <c:pt idx="183">
                  <c:v>85.0</c:v>
                </c:pt>
                <c:pt idx="184">
                  <c:v>80.0</c:v>
                </c:pt>
                <c:pt idx="185">
                  <c:v>75.0</c:v>
                </c:pt>
                <c:pt idx="186">
                  <c:v>90.0</c:v>
                </c:pt>
                <c:pt idx="187">
                  <c:v>85.0</c:v>
                </c:pt>
                <c:pt idx="188">
                  <c:v>80.0</c:v>
                </c:pt>
                <c:pt idx="189">
                  <c:v>75.0</c:v>
                </c:pt>
                <c:pt idx="190">
                  <c:v>70.0</c:v>
                </c:pt>
                <c:pt idx="191">
                  <c:v>65.0</c:v>
                </c:pt>
                <c:pt idx="192">
                  <c:v>80.0</c:v>
                </c:pt>
                <c:pt idx="193">
                  <c:v>75.0</c:v>
                </c:pt>
                <c:pt idx="194">
                  <c:v>70.0</c:v>
                </c:pt>
                <c:pt idx="195">
                  <c:v>65.0</c:v>
                </c:pt>
                <c:pt idx="196">
                  <c:v>60.0</c:v>
                </c:pt>
                <c:pt idx="197">
                  <c:v>55.0</c:v>
                </c:pt>
                <c:pt idx="198">
                  <c:v>70.0</c:v>
                </c:pt>
                <c:pt idx="199">
                  <c:v>65.0</c:v>
                </c:pt>
                <c:pt idx="200">
                  <c:v>60.0</c:v>
                </c:pt>
                <c:pt idx="201">
                  <c:v>55.0</c:v>
                </c:pt>
                <c:pt idx="202">
                  <c:v>50.0</c:v>
                </c:pt>
                <c:pt idx="203">
                  <c:v>45.0</c:v>
                </c:pt>
                <c:pt idx="204">
                  <c:v>60.0</c:v>
                </c:pt>
                <c:pt idx="205">
                  <c:v>55.0</c:v>
                </c:pt>
                <c:pt idx="206">
                  <c:v>50.0</c:v>
                </c:pt>
                <c:pt idx="207">
                  <c:v>45.0</c:v>
                </c:pt>
                <c:pt idx="208">
                  <c:v>40.0</c:v>
                </c:pt>
                <c:pt idx="209">
                  <c:v>35.0</c:v>
                </c:pt>
                <c:pt idx="210">
                  <c:v>140.0</c:v>
                </c:pt>
                <c:pt idx="211">
                  <c:v>135.0</c:v>
                </c:pt>
                <c:pt idx="212">
                  <c:v>130.0</c:v>
                </c:pt>
                <c:pt idx="213">
                  <c:v>125.0</c:v>
                </c:pt>
                <c:pt idx="214">
                  <c:v>120.0</c:v>
                </c:pt>
                <c:pt idx="215">
                  <c:v>115.0</c:v>
                </c:pt>
                <c:pt idx="216">
                  <c:v>130.0</c:v>
                </c:pt>
                <c:pt idx="217">
                  <c:v>125.0</c:v>
                </c:pt>
                <c:pt idx="218">
                  <c:v>120.0</c:v>
                </c:pt>
                <c:pt idx="219">
                  <c:v>115.0</c:v>
                </c:pt>
                <c:pt idx="220">
                  <c:v>110.0</c:v>
                </c:pt>
                <c:pt idx="221">
                  <c:v>105.0</c:v>
                </c:pt>
                <c:pt idx="222">
                  <c:v>120.0</c:v>
                </c:pt>
                <c:pt idx="223">
                  <c:v>115.0</c:v>
                </c:pt>
                <c:pt idx="224">
                  <c:v>110.0</c:v>
                </c:pt>
                <c:pt idx="225">
                  <c:v>105.0</c:v>
                </c:pt>
                <c:pt idx="226">
                  <c:v>100.0</c:v>
                </c:pt>
                <c:pt idx="227">
                  <c:v>95.0</c:v>
                </c:pt>
                <c:pt idx="228">
                  <c:v>110.0</c:v>
                </c:pt>
                <c:pt idx="229">
                  <c:v>105.0</c:v>
                </c:pt>
                <c:pt idx="230">
                  <c:v>100.0</c:v>
                </c:pt>
                <c:pt idx="231">
                  <c:v>95.0</c:v>
                </c:pt>
                <c:pt idx="232">
                  <c:v>90.0</c:v>
                </c:pt>
                <c:pt idx="233">
                  <c:v>85.0</c:v>
                </c:pt>
                <c:pt idx="234">
                  <c:v>100.0</c:v>
                </c:pt>
                <c:pt idx="235">
                  <c:v>95.0</c:v>
                </c:pt>
                <c:pt idx="236">
                  <c:v>90.0</c:v>
                </c:pt>
                <c:pt idx="237">
                  <c:v>85.0</c:v>
                </c:pt>
                <c:pt idx="238">
                  <c:v>80.0</c:v>
                </c:pt>
                <c:pt idx="239">
                  <c:v>75.0</c:v>
                </c:pt>
                <c:pt idx="240">
                  <c:v>140.0</c:v>
                </c:pt>
                <c:pt idx="241">
                  <c:v>135.0</c:v>
                </c:pt>
                <c:pt idx="242">
                  <c:v>130.0</c:v>
                </c:pt>
                <c:pt idx="243">
                  <c:v>125.0</c:v>
                </c:pt>
                <c:pt idx="244">
                  <c:v>120.0</c:v>
                </c:pt>
                <c:pt idx="245">
                  <c:v>115.0</c:v>
                </c:pt>
                <c:pt idx="246">
                  <c:v>130.0</c:v>
                </c:pt>
                <c:pt idx="247">
                  <c:v>125.0</c:v>
                </c:pt>
                <c:pt idx="248">
                  <c:v>120.0</c:v>
                </c:pt>
                <c:pt idx="249">
                  <c:v>115.0</c:v>
                </c:pt>
                <c:pt idx="250">
                  <c:v>110.0</c:v>
                </c:pt>
                <c:pt idx="251">
                  <c:v>105.0</c:v>
                </c:pt>
                <c:pt idx="252">
                  <c:v>120.0</c:v>
                </c:pt>
                <c:pt idx="253">
                  <c:v>115.0</c:v>
                </c:pt>
                <c:pt idx="254">
                  <c:v>110.0</c:v>
                </c:pt>
                <c:pt idx="255">
                  <c:v>105.0</c:v>
                </c:pt>
                <c:pt idx="256">
                  <c:v>100.0</c:v>
                </c:pt>
                <c:pt idx="257">
                  <c:v>95.0</c:v>
                </c:pt>
                <c:pt idx="258">
                  <c:v>110.0</c:v>
                </c:pt>
                <c:pt idx="259">
                  <c:v>105.0</c:v>
                </c:pt>
                <c:pt idx="260">
                  <c:v>100.0</c:v>
                </c:pt>
                <c:pt idx="261">
                  <c:v>95.0</c:v>
                </c:pt>
                <c:pt idx="262">
                  <c:v>90.0</c:v>
                </c:pt>
                <c:pt idx="263">
                  <c:v>85.0</c:v>
                </c:pt>
                <c:pt idx="264">
                  <c:v>100.0</c:v>
                </c:pt>
                <c:pt idx="265">
                  <c:v>95.0</c:v>
                </c:pt>
                <c:pt idx="266">
                  <c:v>90.0</c:v>
                </c:pt>
                <c:pt idx="267">
                  <c:v>85.0</c:v>
                </c:pt>
                <c:pt idx="268">
                  <c:v>80.0</c:v>
                </c:pt>
                <c:pt idx="269">
                  <c:v>75.0</c:v>
                </c:pt>
                <c:pt idx="270">
                  <c:v>100.0</c:v>
                </c:pt>
                <c:pt idx="271">
                  <c:v>95.0</c:v>
                </c:pt>
                <c:pt idx="272">
                  <c:v>90.0</c:v>
                </c:pt>
                <c:pt idx="273">
                  <c:v>85.0</c:v>
                </c:pt>
                <c:pt idx="274">
                  <c:v>80.0</c:v>
                </c:pt>
                <c:pt idx="275">
                  <c:v>75.0</c:v>
                </c:pt>
                <c:pt idx="276">
                  <c:v>90.0</c:v>
                </c:pt>
                <c:pt idx="277">
                  <c:v>85.0</c:v>
                </c:pt>
                <c:pt idx="278">
                  <c:v>80.0</c:v>
                </c:pt>
                <c:pt idx="279">
                  <c:v>75.0</c:v>
                </c:pt>
                <c:pt idx="280">
                  <c:v>70.0</c:v>
                </c:pt>
                <c:pt idx="281">
                  <c:v>65.0</c:v>
                </c:pt>
                <c:pt idx="282">
                  <c:v>80.0</c:v>
                </c:pt>
                <c:pt idx="283">
                  <c:v>75.0</c:v>
                </c:pt>
                <c:pt idx="284">
                  <c:v>70.0</c:v>
                </c:pt>
                <c:pt idx="285">
                  <c:v>65.0</c:v>
                </c:pt>
                <c:pt idx="286">
                  <c:v>60.0</c:v>
                </c:pt>
                <c:pt idx="287">
                  <c:v>55.0</c:v>
                </c:pt>
                <c:pt idx="288">
                  <c:v>70.0</c:v>
                </c:pt>
                <c:pt idx="289">
                  <c:v>65.0</c:v>
                </c:pt>
                <c:pt idx="290">
                  <c:v>60.0</c:v>
                </c:pt>
                <c:pt idx="291">
                  <c:v>55.0</c:v>
                </c:pt>
                <c:pt idx="292">
                  <c:v>50.0</c:v>
                </c:pt>
                <c:pt idx="293">
                  <c:v>45.0</c:v>
                </c:pt>
                <c:pt idx="294">
                  <c:v>60.0</c:v>
                </c:pt>
                <c:pt idx="295">
                  <c:v>55.0</c:v>
                </c:pt>
                <c:pt idx="296">
                  <c:v>50.0</c:v>
                </c:pt>
                <c:pt idx="297">
                  <c:v>45.0</c:v>
                </c:pt>
                <c:pt idx="298">
                  <c:v>40.0</c:v>
                </c:pt>
                <c:pt idx="299">
                  <c:v>35.0</c:v>
                </c:pt>
                <c:pt idx="300">
                  <c:v>100.0</c:v>
                </c:pt>
                <c:pt idx="301">
                  <c:v>95.0</c:v>
                </c:pt>
                <c:pt idx="302">
                  <c:v>90.0</c:v>
                </c:pt>
                <c:pt idx="303">
                  <c:v>85.0</c:v>
                </c:pt>
                <c:pt idx="304">
                  <c:v>80.0</c:v>
                </c:pt>
                <c:pt idx="305">
                  <c:v>75.0</c:v>
                </c:pt>
                <c:pt idx="306">
                  <c:v>90.0</c:v>
                </c:pt>
                <c:pt idx="307">
                  <c:v>85.0</c:v>
                </c:pt>
                <c:pt idx="308">
                  <c:v>80.0</c:v>
                </c:pt>
                <c:pt idx="309">
                  <c:v>75.0</c:v>
                </c:pt>
                <c:pt idx="310">
                  <c:v>70.0</c:v>
                </c:pt>
                <c:pt idx="311">
                  <c:v>65.0</c:v>
                </c:pt>
                <c:pt idx="312">
                  <c:v>80.0</c:v>
                </c:pt>
                <c:pt idx="313">
                  <c:v>75.0</c:v>
                </c:pt>
                <c:pt idx="314">
                  <c:v>70.0</c:v>
                </c:pt>
                <c:pt idx="315">
                  <c:v>65.0</c:v>
                </c:pt>
                <c:pt idx="316">
                  <c:v>60.0</c:v>
                </c:pt>
                <c:pt idx="317">
                  <c:v>55.0</c:v>
                </c:pt>
                <c:pt idx="318">
                  <c:v>70.0</c:v>
                </c:pt>
                <c:pt idx="319">
                  <c:v>65.0</c:v>
                </c:pt>
                <c:pt idx="320">
                  <c:v>60.0</c:v>
                </c:pt>
                <c:pt idx="321">
                  <c:v>55.0</c:v>
                </c:pt>
                <c:pt idx="322">
                  <c:v>50.0</c:v>
                </c:pt>
                <c:pt idx="323">
                  <c:v>45.0</c:v>
                </c:pt>
                <c:pt idx="324">
                  <c:v>60.0</c:v>
                </c:pt>
                <c:pt idx="325">
                  <c:v>55.0</c:v>
                </c:pt>
                <c:pt idx="326">
                  <c:v>50.0</c:v>
                </c:pt>
                <c:pt idx="327">
                  <c:v>45.0</c:v>
                </c:pt>
                <c:pt idx="328">
                  <c:v>40.0</c:v>
                </c:pt>
                <c:pt idx="329">
                  <c:v>35.0</c:v>
                </c:pt>
                <c:pt idx="330">
                  <c:v>100.0</c:v>
                </c:pt>
                <c:pt idx="331">
                  <c:v>95.0</c:v>
                </c:pt>
                <c:pt idx="332">
                  <c:v>90.0</c:v>
                </c:pt>
                <c:pt idx="333">
                  <c:v>85.0</c:v>
                </c:pt>
                <c:pt idx="334">
                  <c:v>80.0</c:v>
                </c:pt>
                <c:pt idx="335">
                  <c:v>75.0</c:v>
                </c:pt>
                <c:pt idx="336">
                  <c:v>90.0</c:v>
                </c:pt>
                <c:pt idx="337">
                  <c:v>85.0</c:v>
                </c:pt>
                <c:pt idx="338">
                  <c:v>80.0</c:v>
                </c:pt>
                <c:pt idx="339">
                  <c:v>75.0</c:v>
                </c:pt>
                <c:pt idx="340">
                  <c:v>70.0</c:v>
                </c:pt>
                <c:pt idx="341">
                  <c:v>65.0</c:v>
                </c:pt>
                <c:pt idx="342">
                  <c:v>80.0</c:v>
                </c:pt>
                <c:pt idx="343">
                  <c:v>75.0</c:v>
                </c:pt>
                <c:pt idx="344">
                  <c:v>70.0</c:v>
                </c:pt>
                <c:pt idx="345">
                  <c:v>65.0</c:v>
                </c:pt>
                <c:pt idx="346">
                  <c:v>60.0</c:v>
                </c:pt>
                <c:pt idx="347">
                  <c:v>55.0</c:v>
                </c:pt>
                <c:pt idx="348">
                  <c:v>70.0</c:v>
                </c:pt>
                <c:pt idx="349">
                  <c:v>65.0</c:v>
                </c:pt>
                <c:pt idx="350">
                  <c:v>60.0</c:v>
                </c:pt>
                <c:pt idx="351">
                  <c:v>55.0</c:v>
                </c:pt>
                <c:pt idx="352">
                  <c:v>50.0</c:v>
                </c:pt>
                <c:pt idx="353">
                  <c:v>45.0</c:v>
                </c:pt>
                <c:pt idx="354">
                  <c:v>60.0</c:v>
                </c:pt>
                <c:pt idx="355">
                  <c:v>55.0</c:v>
                </c:pt>
                <c:pt idx="356">
                  <c:v>50.0</c:v>
                </c:pt>
                <c:pt idx="357">
                  <c:v>45.0</c:v>
                </c:pt>
                <c:pt idx="358">
                  <c:v>40.0</c:v>
                </c:pt>
                <c:pt idx="359">
                  <c:v>35.0</c:v>
                </c:pt>
                <c:pt idx="360">
                  <c:v>100.0</c:v>
                </c:pt>
                <c:pt idx="361">
                  <c:v>95.0</c:v>
                </c:pt>
                <c:pt idx="362">
                  <c:v>90.0</c:v>
                </c:pt>
                <c:pt idx="363">
                  <c:v>85.0</c:v>
                </c:pt>
                <c:pt idx="364">
                  <c:v>80.0</c:v>
                </c:pt>
                <c:pt idx="365">
                  <c:v>75.0</c:v>
                </c:pt>
                <c:pt idx="366">
                  <c:v>90.0</c:v>
                </c:pt>
                <c:pt idx="367">
                  <c:v>85.0</c:v>
                </c:pt>
                <c:pt idx="368">
                  <c:v>80.0</c:v>
                </c:pt>
                <c:pt idx="369">
                  <c:v>75.0</c:v>
                </c:pt>
                <c:pt idx="370">
                  <c:v>70.0</c:v>
                </c:pt>
                <c:pt idx="371">
                  <c:v>65.0</c:v>
                </c:pt>
                <c:pt idx="372">
                  <c:v>80.0</c:v>
                </c:pt>
                <c:pt idx="373">
                  <c:v>75.0</c:v>
                </c:pt>
                <c:pt idx="374">
                  <c:v>70.0</c:v>
                </c:pt>
                <c:pt idx="375">
                  <c:v>65.0</c:v>
                </c:pt>
                <c:pt idx="376">
                  <c:v>60.0</c:v>
                </c:pt>
                <c:pt idx="377">
                  <c:v>55.0</c:v>
                </c:pt>
                <c:pt idx="378">
                  <c:v>70.0</c:v>
                </c:pt>
                <c:pt idx="379">
                  <c:v>65.0</c:v>
                </c:pt>
                <c:pt idx="380">
                  <c:v>60.0</c:v>
                </c:pt>
                <c:pt idx="381">
                  <c:v>55.0</c:v>
                </c:pt>
                <c:pt idx="382">
                  <c:v>50.0</c:v>
                </c:pt>
                <c:pt idx="383">
                  <c:v>45.0</c:v>
                </c:pt>
                <c:pt idx="384">
                  <c:v>60.0</c:v>
                </c:pt>
                <c:pt idx="385">
                  <c:v>55.0</c:v>
                </c:pt>
                <c:pt idx="386">
                  <c:v>50.0</c:v>
                </c:pt>
                <c:pt idx="387">
                  <c:v>45.0</c:v>
                </c:pt>
                <c:pt idx="388">
                  <c:v>40.0</c:v>
                </c:pt>
                <c:pt idx="389">
                  <c:v>35.0</c:v>
                </c:pt>
                <c:pt idx="390">
                  <c:v>100.0</c:v>
                </c:pt>
                <c:pt idx="391">
                  <c:v>95.0</c:v>
                </c:pt>
                <c:pt idx="392">
                  <c:v>90.0</c:v>
                </c:pt>
                <c:pt idx="393">
                  <c:v>85.0</c:v>
                </c:pt>
                <c:pt idx="394">
                  <c:v>80.0</c:v>
                </c:pt>
                <c:pt idx="395">
                  <c:v>75.0</c:v>
                </c:pt>
                <c:pt idx="396">
                  <c:v>70.0</c:v>
                </c:pt>
                <c:pt idx="397">
                  <c:v>65.0</c:v>
                </c:pt>
                <c:pt idx="398">
                  <c:v>60.0</c:v>
                </c:pt>
                <c:pt idx="399">
                  <c:v>55.0</c:v>
                </c:pt>
                <c:pt idx="400">
                  <c:v>50.0</c:v>
                </c:pt>
                <c:pt idx="401">
                  <c:v>40.0</c:v>
                </c:pt>
                <c:pt idx="402">
                  <c:v>110.0</c:v>
                </c:pt>
                <c:pt idx="403">
                  <c:v>105.0</c:v>
                </c:pt>
                <c:pt idx="404">
                  <c:v>100.0</c:v>
                </c:pt>
                <c:pt idx="405">
                  <c:v>95.0</c:v>
                </c:pt>
                <c:pt idx="406">
                  <c:v>90.0</c:v>
                </c:pt>
                <c:pt idx="407">
                  <c:v>85.0</c:v>
                </c:pt>
                <c:pt idx="408">
                  <c:v>80.0</c:v>
                </c:pt>
                <c:pt idx="409">
                  <c:v>75.0</c:v>
                </c:pt>
                <c:pt idx="410">
                  <c:v>70.0</c:v>
                </c:pt>
                <c:pt idx="411">
                  <c:v>65.0</c:v>
                </c:pt>
                <c:pt idx="412">
                  <c:v>60.0</c:v>
                </c:pt>
                <c:pt idx="413">
                  <c:v>50.0</c:v>
                </c:pt>
                <c:pt idx="414">
                  <c:v>120.0</c:v>
                </c:pt>
                <c:pt idx="415">
                  <c:v>115.0</c:v>
                </c:pt>
                <c:pt idx="416">
                  <c:v>110.0</c:v>
                </c:pt>
                <c:pt idx="417">
                  <c:v>105.0</c:v>
                </c:pt>
                <c:pt idx="418">
                  <c:v>100.0</c:v>
                </c:pt>
                <c:pt idx="419">
                  <c:v>95.0</c:v>
                </c:pt>
                <c:pt idx="420">
                  <c:v>90.0</c:v>
                </c:pt>
                <c:pt idx="421">
                  <c:v>85.0</c:v>
                </c:pt>
                <c:pt idx="422">
                  <c:v>80.0</c:v>
                </c:pt>
                <c:pt idx="423">
                  <c:v>75.0</c:v>
                </c:pt>
                <c:pt idx="424">
                  <c:v>70.0</c:v>
                </c:pt>
                <c:pt idx="425">
                  <c:v>60.0</c:v>
                </c:pt>
                <c:pt idx="426">
                  <c:v>130.0</c:v>
                </c:pt>
                <c:pt idx="427">
                  <c:v>125.0</c:v>
                </c:pt>
                <c:pt idx="428">
                  <c:v>120.0</c:v>
                </c:pt>
                <c:pt idx="429">
                  <c:v>115.0</c:v>
                </c:pt>
                <c:pt idx="430">
                  <c:v>110.0</c:v>
                </c:pt>
                <c:pt idx="431">
                  <c:v>105.0</c:v>
                </c:pt>
                <c:pt idx="432">
                  <c:v>100.0</c:v>
                </c:pt>
                <c:pt idx="433">
                  <c:v>95.0</c:v>
                </c:pt>
                <c:pt idx="434">
                  <c:v>90.0</c:v>
                </c:pt>
                <c:pt idx="435">
                  <c:v>85.0</c:v>
                </c:pt>
                <c:pt idx="436">
                  <c:v>80.0</c:v>
                </c:pt>
                <c:pt idx="437">
                  <c:v>70.0</c:v>
                </c:pt>
                <c:pt idx="438">
                  <c:v>140.0</c:v>
                </c:pt>
                <c:pt idx="439">
                  <c:v>135.0</c:v>
                </c:pt>
                <c:pt idx="440">
                  <c:v>130.0</c:v>
                </c:pt>
                <c:pt idx="441">
                  <c:v>125.0</c:v>
                </c:pt>
                <c:pt idx="442">
                  <c:v>120.0</c:v>
                </c:pt>
                <c:pt idx="443">
                  <c:v>115.0</c:v>
                </c:pt>
                <c:pt idx="444">
                  <c:v>110.0</c:v>
                </c:pt>
                <c:pt idx="445">
                  <c:v>105.0</c:v>
                </c:pt>
                <c:pt idx="446">
                  <c:v>100.0</c:v>
                </c:pt>
                <c:pt idx="447">
                  <c:v>95.0</c:v>
                </c:pt>
                <c:pt idx="448">
                  <c:v>90.0</c:v>
                </c:pt>
                <c:pt idx="449">
                  <c:v>80.0</c:v>
                </c:pt>
                <c:pt idx="450">
                  <c:v>100.0</c:v>
                </c:pt>
                <c:pt idx="451">
                  <c:v>95.0</c:v>
                </c:pt>
                <c:pt idx="452">
                  <c:v>90.0</c:v>
                </c:pt>
                <c:pt idx="453">
                  <c:v>85.0</c:v>
                </c:pt>
                <c:pt idx="454">
                  <c:v>80.0</c:v>
                </c:pt>
                <c:pt idx="455">
                  <c:v>75.0</c:v>
                </c:pt>
                <c:pt idx="456">
                  <c:v>70.0</c:v>
                </c:pt>
                <c:pt idx="457">
                  <c:v>65.0</c:v>
                </c:pt>
                <c:pt idx="458">
                  <c:v>60.0</c:v>
                </c:pt>
                <c:pt idx="459">
                  <c:v>55.0</c:v>
                </c:pt>
                <c:pt idx="460">
                  <c:v>50.0</c:v>
                </c:pt>
                <c:pt idx="461">
                  <c:v>40.0</c:v>
                </c:pt>
                <c:pt idx="462">
                  <c:v>110.0</c:v>
                </c:pt>
                <c:pt idx="463">
                  <c:v>105.0</c:v>
                </c:pt>
                <c:pt idx="464">
                  <c:v>100.0</c:v>
                </c:pt>
                <c:pt idx="465">
                  <c:v>95.0</c:v>
                </c:pt>
                <c:pt idx="466">
                  <c:v>90.0</c:v>
                </c:pt>
                <c:pt idx="467">
                  <c:v>85.0</c:v>
                </c:pt>
                <c:pt idx="468">
                  <c:v>80.0</c:v>
                </c:pt>
                <c:pt idx="469">
                  <c:v>75.0</c:v>
                </c:pt>
                <c:pt idx="470">
                  <c:v>70.0</c:v>
                </c:pt>
                <c:pt idx="471">
                  <c:v>65.0</c:v>
                </c:pt>
                <c:pt idx="472">
                  <c:v>60.0</c:v>
                </c:pt>
                <c:pt idx="473">
                  <c:v>50.0</c:v>
                </c:pt>
                <c:pt idx="474">
                  <c:v>120.0</c:v>
                </c:pt>
                <c:pt idx="475">
                  <c:v>115.0</c:v>
                </c:pt>
                <c:pt idx="476">
                  <c:v>110.0</c:v>
                </c:pt>
                <c:pt idx="477">
                  <c:v>105.0</c:v>
                </c:pt>
                <c:pt idx="478">
                  <c:v>100.0</c:v>
                </c:pt>
                <c:pt idx="479">
                  <c:v>95.0</c:v>
                </c:pt>
                <c:pt idx="480">
                  <c:v>90.0</c:v>
                </c:pt>
                <c:pt idx="481">
                  <c:v>85.0</c:v>
                </c:pt>
                <c:pt idx="482">
                  <c:v>80.0</c:v>
                </c:pt>
                <c:pt idx="483">
                  <c:v>75.0</c:v>
                </c:pt>
                <c:pt idx="484">
                  <c:v>70.0</c:v>
                </c:pt>
                <c:pt idx="485">
                  <c:v>60.0</c:v>
                </c:pt>
                <c:pt idx="486">
                  <c:v>130.0</c:v>
                </c:pt>
                <c:pt idx="487">
                  <c:v>125.0</c:v>
                </c:pt>
                <c:pt idx="488">
                  <c:v>120.0</c:v>
                </c:pt>
                <c:pt idx="489">
                  <c:v>115.0</c:v>
                </c:pt>
                <c:pt idx="490">
                  <c:v>110.0</c:v>
                </c:pt>
                <c:pt idx="491">
                  <c:v>105.0</c:v>
                </c:pt>
                <c:pt idx="492">
                  <c:v>100.0</c:v>
                </c:pt>
                <c:pt idx="493">
                  <c:v>95.0</c:v>
                </c:pt>
                <c:pt idx="494">
                  <c:v>90.0</c:v>
                </c:pt>
                <c:pt idx="495">
                  <c:v>85.0</c:v>
                </c:pt>
                <c:pt idx="496">
                  <c:v>80.0</c:v>
                </c:pt>
                <c:pt idx="497">
                  <c:v>70.0</c:v>
                </c:pt>
                <c:pt idx="498">
                  <c:v>140.0</c:v>
                </c:pt>
                <c:pt idx="499">
                  <c:v>135.0</c:v>
                </c:pt>
                <c:pt idx="500">
                  <c:v>130.0</c:v>
                </c:pt>
                <c:pt idx="501">
                  <c:v>125.0</c:v>
                </c:pt>
                <c:pt idx="502">
                  <c:v>120.0</c:v>
                </c:pt>
                <c:pt idx="503">
                  <c:v>115.0</c:v>
                </c:pt>
                <c:pt idx="504">
                  <c:v>110.0</c:v>
                </c:pt>
                <c:pt idx="505">
                  <c:v>105.0</c:v>
                </c:pt>
                <c:pt idx="506">
                  <c:v>100.0</c:v>
                </c:pt>
                <c:pt idx="507">
                  <c:v>95.0</c:v>
                </c:pt>
                <c:pt idx="508">
                  <c:v>90.0</c:v>
                </c:pt>
                <c:pt idx="509">
                  <c:v>80.0</c:v>
                </c:pt>
                <c:pt idx="510">
                  <c:v>100.0</c:v>
                </c:pt>
                <c:pt idx="511">
                  <c:v>95.0</c:v>
                </c:pt>
                <c:pt idx="512">
                  <c:v>90.0</c:v>
                </c:pt>
                <c:pt idx="513">
                  <c:v>85.0</c:v>
                </c:pt>
                <c:pt idx="514">
                  <c:v>80.0</c:v>
                </c:pt>
                <c:pt idx="515">
                  <c:v>75.0</c:v>
                </c:pt>
                <c:pt idx="516">
                  <c:v>70.0</c:v>
                </c:pt>
                <c:pt idx="517">
                  <c:v>65.0</c:v>
                </c:pt>
                <c:pt idx="518">
                  <c:v>60.0</c:v>
                </c:pt>
                <c:pt idx="519">
                  <c:v>55.0</c:v>
                </c:pt>
                <c:pt idx="520">
                  <c:v>50.0</c:v>
                </c:pt>
                <c:pt idx="521">
                  <c:v>40.0</c:v>
                </c:pt>
                <c:pt idx="522">
                  <c:v>110.0</c:v>
                </c:pt>
                <c:pt idx="523">
                  <c:v>105.0</c:v>
                </c:pt>
                <c:pt idx="524">
                  <c:v>100.0</c:v>
                </c:pt>
                <c:pt idx="525">
                  <c:v>95.0</c:v>
                </c:pt>
                <c:pt idx="526">
                  <c:v>90.0</c:v>
                </c:pt>
                <c:pt idx="527">
                  <c:v>85.0</c:v>
                </c:pt>
                <c:pt idx="528">
                  <c:v>80.0</c:v>
                </c:pt>
                <c:pt idx="529">
                  <c:v>75.0</c:v>
                </c:pt>
                <c:pt idx="530">
                  <c:v>70.0</c:v>
                </c:pt>
                <c:pt idx="531">
                  <c:v>65.0</c:v>
                </c:pt>
                <c:pt idx="532">
                  <c:v>60.0</c:v>
                </c:pt>
                <c:pt idx="533">
                  <c:v>50.0</c:v>
                </c:pt>
                <c:pt idx="534">
                  <c:v>120.0</c:v>
                </c:pt>
                <c:pt idx="535">
                  <c:v>115.0</c:v>
                </c:pt>
                <c:pt idx="536">
                  <c:v>110.0</c:v>
                </c:pt>
                <c:pt idx="537">
                  <c:v>105.0</c:v>
                </c:pt>
                <c:pt idx="538">
                  <c:v>100.0</c:v>
                </c:pt>
                <c:pt idx="539">
                  <c:v>95.0</c:v>
                </c:pt>
                <c:pt idx="540">
                  <c:v>90.0</c:v>
                </c:pt>
                <c:pt idx="541">
                  <c:v>85.0</c:v>
                </c:pt>
                <c:pt idx="542">
                  <c:v>80.0</c:v>
                </c:pt>
                <c:pt idx="543">
                  <c:v>75.0</c:v>
                </c:pt>
                <c:pt idx="544">
                  <c:v>70.0</c:v>
                </c:pt>
                <c:pt idx="545">
                  <c:v>60.0</c:v>
                </c:pt>
                <c:pt idx="546">
                  <c:v>130.0</c:v>
                </c:pt>
                <c:pt idx="547">
                  <c:v>125.0</c:v>
                </c:pt>
                <c:pt idx="548">
                  <c:v>120.0</c:v>
                </c:pt>
                <c:pt idx="549">
                  <c:v>115.0</c:v>
                </c:pt>
                <c:pt idx="550">
                  <c:v>110.0</c:v>
                </c:pt>
                <c:pt idx="551">
                  <c:v>105.0</c:v>
                </c:pt>
                <c:pt idx="552">
                  <c:v>100.0</c:v>
                </c:pt>
                <c:pt idx="553">
                  <c:v>95.0</c:v>
                </c:pt>
                <c:pt idx="554">
                  <c:v>90.0</c:v>
                </c:pt>
                <c:pt idx="555">
                  <c:v>85.0</c:v>
                </c:pt>
                <c:pt idx="556">
                  <c:v>80.0</c:v>
                </c:pt>
                <c:pt idx="557">
                  <c:v>70.0</c:v>
                </c:pt>
                <c:pt idx="558">
                  <c:v>140.0</c:v>
                </c:pt>
                <c:pt idx="559">
                  <c:v>135.0</c:v>
                </c:pt>
                <c:pt idx="560">
                  <c:v>130.0</c:v>
                </c:pt>
                <c:pt idx="561">
                  <c:v>125.0</c:v>
                </c:pt>
                <c:pt idx="562">
                  <c:v>120.0</c:v>
                </c:pt>
                <c:pt idx="563">
                  <c:v>115.0</c:v>
                </c:pt>
                <c:pt idx="564">
                  <c:v>110.0</c:v>
                </c:pt>
                <c:pt idx="565">
                  <c:v>105.0</c:v>
                </c:pt>
                <c:pt idx="566">
                  <c:v>100.0</c:v>
                </c:pt>
                <c:pt idx="567">
                  <c:v>95.0</c:v>
                </c:pt>
                <c:pt idx="568">
                  <c:v>90.0</c:v>
                </c:pt>
                <c:pt idx="569">
                  <c:v>80.0</c:v>
                </c:pt>
                <c:pt idx="570">
                  <c:v>100.0</c:v>
                </c:pt>
                <c:pt idx="571">
                  <c:v>95.0</c:v>
                </c:pt>
                <c:pt idx="572">
                  <c:v>90.0</c:v>
                </c:pt>
                <c:pt idx="573">
                  <c:v>85.0</c:v>
                </c:pt>
                <c:pt idx="574">
                  <c:v>80.0</c:v>
                </c:pt>
                <c:pt idx="575">
                  <c:v>75.0</c:v>
                </c:pt>
                <c:pt idx="576">
                  <c:v>70.0</c:v>
                </c:pt>
                <c:pt idx="577">
                  <c:v>65.0</c:v>
                </c:pt>
                <c:pt idx="578">
                  <c:v>60.0</c:v>
                </c:pt>
                <c:pt idx="579">
                  <c:v>55.0</c:v>
                </c:pt>
                <c:pt idx="580">
                  <c:v>50.0</c:v>
                </c:pt>
                <c:pt idx="581">
                  <c:v>40.0</c:v>
                </c:pt>
                <c:pt idx="582">
                  <c:v>110.0</c:v>
                </c:pt>
                <c:pt idx="583">
                  <c:v>105.0</c:v>
                </c:pt>
                <c:pt idx="584">
                  <c:v>100.0</c:v>
                </c:pt>
                <c:pt idx="585">
                  <c:v>95.0</c:v>
                </c:pt>
                <c:pt idx="586">
                  <c:v>90.0</c:v>
                </c:pt>
                <c:pt idx="587">
                  <c:v>85.0</c:v>
                </c:pt>
                <c:pt idx="588">
                  <c:v>80.0</c:v>
                </c:pt>
                <c:pt idx="589">
                  <c:v>75.0</c:v>
                </c:pt>
                <c:pt idx="590">
                  <c:v>70.0</c:v>
                </c:pt>
                <c:pt idx="591">
                  <c:v>65.0</c:v>
                </c:pt>
                <c:pt idx="592">
                  <c:v>60.0</c:v>
                </c:pt>
                <c:pt idx="593">
                  <c:v>50.0</c:v>
                </c:pt>
                <c:pt idx="594">
                  <c:v>120.0</c:v>
                </c:pt>
                <c:pt idx="595">
                  <c:v>115.0</c:v>
                </c:pt>
                <c:pt idx="596">
                  <c:v>110.0</c:v>
                </c:pt>
                <c:pt idx="597">
                  <c:v>105.0</c:v>
                </c:pt>
                <c:pt idx="598">
                  <c:v>100.0</c:v>
                </c:pt>
                <c:pt idx="599">
                  <c:v>95.0</c:v>
                </c:pt>
                <c:pt idx="600">
                  <c:v>90.0</c:v>
                </c:pt>
                <c:pt idx="601">
                  <c:v>85.0</c:v>
                </c:pt>
                <c:pt idx="602">
                  <c:v>80.0</c:v>
                </c:pt>
                <c:pt idx="603">
                  <c:v>75.0</c:v>
                </c:pt>
                <c:pt idx="604">
                  <c:v>70.0</c:v>
                </c:pt>
                <c:pt idx="605">
                  <c:v>60.0</c:v>
                </c:pt>
                <c:pt idx="606">
                  <c:v>130.0</c:v>
                </c:pt>
                <c:pt idx="607">
                  <c:v>125.0</c:v>
                </c:pt>
                <c:pt idx="608">
                  <c:v>120.0</c:v>
                </c:pt>
                <c:pt idx="609">
                  <c:v>115.0</c:v>
                </c:pt>
                <c:pt idx="610">
                  <c:v>110.0</c:v>
                </c:pt>
                <c:pt idx="611">
                  <c:v>105.0</c:v>
                </c:pt>
                <c:pt idx="612">
                  <c:v>100.0</c:v>
                </c:pt>
                <c:pt idx="613">
                  <c:v>95.0</c:v>
                </c:pt>
                <c:pt idx="614">
                  <c:v>90.0</c:v>
                </c:pt>
                <c:pt idx="615">
                  <c:v>85.0</c:v>
                </c:pt>
                <c:pt idx="616">
                  <c:v>80.0</c:v>
                </c:pt>
                <c:pt idx="617">
                  <c:v>70.0</c:v>
                </c:pt>
                <c:pt idx="618">
                  <c:v>140.0</c:v>
                </c:pt>
                <c:pt idx="619">
                  <c:v>135.0</c:v>
                </c:pt>
                <c:pt idx="620">
                  <c:v>130.0</c:v>
                </c:pt>
                <c:pt idx="621">
                  <c:v>125.0</c:v>
                </c:pt>
                <c:pt idx="622">
                  <c:v>120.0</c:v>
                </c:pt>
                <c:pt idx="623">
                  <c:v>115.0</c:v>
                </c:pt>
                <c:pt idx="624">
                  <c:v>110.0</c:v>
                </c:pt>
                <c:pt idx="625">
                  <c:v>105.0</c:v>
                </c:pt>
                <c:pt idx="626">
                  <c:v>100.0</c:v>
                </c:pt>
                <c:pt idx="627">
                  <c:v>95.0</c:v>
                </c:pt>
                <c:pt idx="628">
                  <c:v>90.0</c:v>
                </c:pt>
                <c:pt idx="629">
                  <c:v>80.0</c:v>
                </c:pt>
                <c:pt idx="630">
                  <c:v>100.0</c:v>
                </c:pt>
                <c:pt idx="631">
                  <c:v>95.0</c:v>
                </c:pt>
                <c:pt idx="632">
                  <c:v>90.0</c:v>
                </c:pt>
                <c:pt idx="633">
                  <c:v>85.0</c:v>
                </c:pt>
                <c:pt idx="634">
                  <c:v>80.0</c:v>
                </c:pt>
                <c:pt idx="635">
                  <c:v>75.0</c:v>
                </c:pt>
                <c:pt idx="636">
                  <c:v>70.0</c:v>
                </c:pt>
                <c:pt idx="637">
                  <c:v>65.0</c:v>
                </c:pt>
                <c:pt idx="638">
                  <c:v>60.0</c:v>
                </c:pt>
                <c:pt idx="639">
                  <c:v>55.0</c:v>
                </c:pt>
                <c:pt idx="640">
                  <c:v>50.0</c:v>
                </c:pt>
                <c:pt idx="641">
                  <c:v>40.0</c:v>
                </c:pt>
                <c:pt idx="642">
                  <c:v>110.0</c:v>
                </c:pt>
                <c:pt idx="643">
                  <c:v>105.0</c:v>
                </c:pt>
                <c:pt idx="644">
                  <c:v>100.0</c:v>
                </c:pt>
                <c:pt idx="645">
                  <c:v>95.0</c:v>
                </c:pt>
                <c:pt idx="646">
                  <c:v>90.0</c:v>
                </c:pt>
                <c:pt idx="647">
                  <c:v>85.0</c:v>
                </c:pt>
                <c:pt idx="648">
                  <c:v>80.0</c:v>
                </c:pt>
                <c:pt idx="649">
                  <c:v>75.0</c:v>
                </c:pt>
                <c:pt idx="650">
                  <c:v>70.0</c:v>
                </c:pt>
                <c:pt idx="651">
                  <c:v>65.0</c:v>
                </c:pt>
                <c:pt idx="652">
                  <c:v>60.0</c:v>
                </c:pt>
                <c:pt idx="653">
                  <c:v>50.0</c:v>
                </c:pt>
                <c:pt idx="654">
                  <c:v>120.0</c:v>
                </c:pt>
                <c:pt idx="655">
                  <c:v>115.0</c:v>
                </c:pt>
                <c:pt idx="656">
                  <c:v>110.0</c:v>
                </c:pt>
                <c:pt idx="657">
                  <c:v>105.0</c:v>
                </c:pt>
                <c:pt idx="658">
                  <c:v>100.0</c:v>
                </c:pt>
                <c:pt idx="659">
                  <c:v>95.0</c:v>
                </c:pt>
                <c:pt idx="660">
                  <c:v>90.0</c:v>
                </c:pt>
                <c:pt idx="661">
                  <c:v>85.0</c:v>
                </c:pt>
                <c:pt idx="662">
                  <c:v>80.0</c:v>
                </c:pt>
                <c:pt idx="663">
                  <c:v>75.0</c:v>
                </c:pt>
                <c:pt idx="664">
                  <c:v>70.0</c:v>
                </c:pt>
                <c:pt idx="665">
                  <c:v>60.0</c:v>
                </c:pt>
                <c:pt idx="666">
                  <c:v>130.0</c:v>
                </c:pt>
                <c:pt idx="667">
                  <c:v>125.0</c:v>
                </c:pt>
                <c:pt idx="668">
                  <c:v>120.0</c:v>
                </c:pt>
                <c:pt idx="669">
                  <c:v>115.0</c:v>
                </c:pt>
                <c:pt idx="670">
                  <c:v>110.0</c:v>
                </c:pt>
                <c:pt idx="671">
                  <c:v>105.0</c:v>
                </c:pt>
                <c:pt idx="672">
                  <c:v>100.0</c:v>
                </c:pt>
                <c:pt idx="673">
                  <c:v>95.0</c:v>
                </c:pt>
                <c:pt idx="674">
                  <c:v>90.0</c:v>
                </c:pt>
                <c:pt idx="675">
                  <c:v>85.0</c:v>
                </c:pt>
                <c:pt idx="676">
                  <c:v>80.0</c:v>
                </c:pt>
                <c:pt idx="677">
                  <c:v>70.0</c:v>
                </c:pt>
                <c:pt idx="678">
                  <c:v>140.0</c:v>
                </c:pt>
                <c:pt idx="679">
                  <c:v>135.0</c:v>
                </c:pt>
                <c:pt idx="680">
                  <c:v>130.0</c:v>
                </c:pt>
                <c:pt idx="681">
                  <c:v>125.0</c:v>
                </c:pt>
                <c:pt idx="682">
                  <c:v>120.0</c:v>
                </c:pt>
                <c:pt idx="683">
                  <c:v>115.0</c:v>
                </c:pt>
                <c:pt idx="684">
                  <c:v>110.0</c:v>
                </c:pt>
                <c:pt idx="685">
                  <c:v>105.0</c:v>
                </c:pt>
                <c:pt idx="686">
                  <c:v>100.0</c:v>
                </c:pt>
                <c:pt idx="687">
                  <c:v>95.0</c:v>
                </c:pt>
                <c:pt idx="688">
                  <c:v>90.0</c:v>
                </c:pt>
                <c:pt idx="689">
                  <c:v>80.0</c:v>
                </c:pt>
                <c:pt idx="690">
                  <c:v>100.0</c:v>
                </c:pt>
                <c:pt idx="691">
                  <c:v>95.0</c:v>
                </c:pt>
                <c:pt idx="692">
                  <c:v>90.0</c:v>
                </c:pt>
                <c:pt idx="693">
                  <c:v>85.0</c:v>
                </c:pt>
                <c:pt idx="694">
                  <c:v>80.0</c:v>
                </c:pt>
                <c:pt idx="695">
                  <c:v>75.0</c:v>
                </c:pt>
                <c:pt idx="696">
                  <c:v>70.0</c:v>
                </c:pt>
                <c:pt idx="697">
                  <c:v>65.0</c:v>
                </c:pt>
                <c:pt idx="698">
                  <c:v>60.0</c:v>
                </c:pt>
                <c:pt idx="699">
                  <c:v>55.0</c:v>
                </c:pt>
                <c:pt idx="700">
                  <c:v>50.0</c:v>
                </c:pt>
                <c:pt idx="701">
                  <c:v>40.0</c:v>
                </c:pt>
                <c:pt idx="702">
                  <c:v>110.0</c:v>
                </c:pt>
                <c:pt idx="703">
                  <c:v>105.0</c:v>
                </c:pt>
                <c:pt idx="704">
                  <c:v>100.0</c:v>
                </c:pt>
                <c:pt idx="705">
                  <c:v>95.0</c:v>
                </c:pt>
                <c:pt idx="706">
                  <c:v>90.0</c:v>
                </c:pt>
                <c:pt idx="707">
                  <c:v>85.0</c:v>
                </c:pt>
                <c:pt idx="708">
                  <c:v>80.0</c:v>
                </c:pt>
                <c:pt idx="709">
                  <c:v>75.0</c:v>
                </c:pt>
                <c:pt idx="710">
                  <c:v>70.0</c:v>
                </c:pt>
                <c:pt idx="711">
                  <c:v>65.0</c:v>
                </c:pt>
                <c:pt idx="712">
                  <c:v>60.0</c:v>
                </c:pt>
                <c:pt idx="713">
                  <c:v>50.0</c:v>
                </c:pt>
                <c:pt idx="714">
                  <c:v>120.0</c:v>
                </c:pt>
                <c:pt idx="715">
                  <c:v>115.0</c:v>
                </c:pt>
                <c:pt idx="716">
                  <c:v>110.0</c:v>
                </c:pt>
                <c:pt idx="717">
                  <c:v>105.0</c:v>
                </c:pt>
                <c:pt idx="718">
                  <c:v>100.0</c:v>
                </c:pt>
                <c:pt idx="719">
                  <c:v>95.0</c:v>
                </c:pt>
                <c:pt idx="720">
                  <c:v>90.0</c:v>
                </c:pt>
                <c:pt idx="721">
                  <c:v>85.0</c:v>
                </c:pt>
                <c:pt idx="722">
                  <c:v>80.0</c:v>
                </c:pt>
                <c:pt idx="723">
                  <c:v>75.0</c:v>
                </c:pt>
                <c:pt idx="724">
                  <c:v>70.0</c:v>
                </c:pt>
                <c:pt idx="725">
                  <c:v>60.0</c:v>
                </c:pt>
                <c:pt idx="726">
                  <c:v>130.0</c:v>
                </c:pt>
                <c:pt idx="727">
                  <c:v>125.0</c:v>
                </c:pt>
                <c:pt idx="728">
                  <c:v>120.0</c:v>
                </c:pt>
                <c:pt idx="729">
                  <c:v>115.0</c:v>
                </c:pt>
                <c:pt idx="730">
                  <c:v>110.0</c:v>
                </c:pt>
                <c:pt idx="731">
                  <c:v>105.0</c:v>
                </c:pt>
                <c:pt idx="732">
                  <c:v>100.0</c:v>
                </c:pt>
                <c:pt idx="733">
                  <c:v>95.0</c:v>
                </c:pt>
                <c:pt idx="734">
                  <c:v>90.0</c:v>
                </c:pt>
                <c:pt idx="735">
                  <c:v>85.0</c:v>
                </c:pt>
                <c:pt idx="736">
                  <c:v>80.0</c:v>
                </c:pt>
                <c:pt idx="737">
                  <c:v>70.0</c:v>
                </c:pt>
                <c:pt idx="738">
                  <c:v>140.0</c:v>
                </c:pt>
                <c:pt idx="739">
                  <c:v>135.0</c:v>
                </c:pt>
                <c:pt idx="740">
                  <c:v>130.0</c:v>
                </c:pt>
                <c:pt idx="741">
                  <c:v>125.0</c:v>
                </c:pt>
                <c:pt idx="742">
                  <c:v>120.0</c:v>
                </c:pt>
                <c:pt idx="743">
                  <c:v>115.0</c:v>
                </c:pt>
                <c:pt idx="744">
                  <c:v>110.0</c:v>
                </c:pt>
                <c:pt idx="745">
                  <c:v>105.0</c:v>
                </c:pt>
                <c:pt idx="746">
                  <c:v>100.0</c:v>
                </c:pt>
                <c:pt idx="747">
                  <c:v>95.0</c:v>
                </c:pt>
                <c:pt idx="748">
                  <c:v>90.0</c:v>
                </c:pt>
                <c:pt idx="749">
                  <c:v>80.0</c:v>
                </c:pt>
                <c:pt idx="750">
                  <c:v>100.0</c:v>
                </c:pt>
                <c:pt idx="751">
                  <c:v>95.0</c:v>
                </c:pt>
                <c:pt idx="752">
                  <c:v>90.0</c:v>
                </c:pt>
                <c:pt idx="753">
                  <c:v>85.0</c:v>
                </c:pt>
                <c:pt idx="754">
                  <c:v>80.0</c:v>
                </c:pt>
                <c:pt idx="755">
                  <c:v>75.0</c:v>
                </c:pt>
                <c:pt idx="756">
                  <c:v>70.0</c:v>
                </c:pt>
                <c:pt idx="757">
                  <c:v>65.0</c:v>
                </c:pt>
                <c:pt idx="758">
                  <c:v>60.0</c:v>
                </c:pt>
                <c:pt idx="759">
                  <c:v>55.0</c:v>
                </c:pt>
                <c:pt idx="760">
                  <c:v>50.0</c:v>
                </c:pt>
                <c:pt idx="761">
                  <c:v>40.0</c:v>
                </c:pt>
                <c:pt idx="762">
                  <c:v>110.0</c:v>
                </c:pt>
                <c:pt idx="763">
                  <c:v>105.0</c:v>
                </c:pt>
                <c:pt idx="764">
                  <c:v>100.0</c:v>
                </c:pt>
                <c:pt idx="765">
                  <c:v>95.0</c:v>
                </c:pt>
                <c:pt idx="766">
                  <c:v>90.0</c:v>
                </c:pt>
                <c:pt idx="767">
                  <c:v>85.0</c:v>
                </c:pt>
                <c:pt idx="768">
                  <c:v>80.0</c:v>
                </c:pt>
                <c:pt idx="769">
                  <c:v>75.0</c:v>
                </c:pt>
                <c:pt idx="770">
                  <c:v>70.0</c:v>
                </c:pt>
                <c:pt idx="771">
                  <c:v>65.0</c:v>
                </c:pt>
                <c:pt idx="772">
                  <c:v>60.0</c:v>
                </c:pt>
                <c:pt idx="773">
                  <c:v>50.0</c:v>
                </c:pt>
                <c:pt idx="774">
                  <c:v>120.0</c:v>
                </c:pt>
                <c:pt idx="775">
                  <c:v>115.0</c:v>
                </c:pt>
                <c:pt idx="776">
                  <c:v>110.0</c:v>
                </c:pt>
                <c:pt idx="777">
                  <c:v>105.0</c:v>
                </c:pt>
                <c:pt idx="778">
                  <c:v>100.0</c:v>
                </c:pt>
                <c:pt idx="779">
                  <c:v>95.0</c:v>
                </c:pt>
                <c:pt idx="780">
                  <c:v>90.0</c:v>
                </c:pt>
                <c:pt idx="781">
                  <c:v>85.0</c:v>
                </c:pt>
                <c:pt idx="782">
                  <c:v>80.0</c:v>
                </c:pt>
                <c:pt idx="783">
                  <c:v>75.0</c:v>
                </c:pt>
                <c:pt idx="784">
                  <c:v>70.0</c:v>
                </c:pt>
                <c:pt idx="785">
                  <c:v>60.0</c:v>
                </c:pt>
                <c:pt idx="786">
                  <c:v>130.0</c:v>
                </c:pt>
                <c:pt idx="787">
                  <c:v>125.0</c:v>
                </c:pt>
                <c:pt idx="788">
                  <c:v>120.0</c:v>
                </c:pt>
                <c:pt idx="789">
                  <c:v>115.0</c:v>
                </c:pt>
                <c:pt idx="790">
                  <c:v>110.0</c:v>
                </c:pt>
                <c:pt idx="791">
                  <c:v>105.0</c:v>
                </c:pt>
                <c:pt idx="792">
                  <c:v>100.0</c:v>
                </c:pt>
                <c:pt idx="793">
                  <c:v>95.0</c:v>
                </c:pt>
                <c:pt idx="794">
                  <c:v>90.0</c:v>
                </c:pt>
                <c:pt idx="795">
                  <c:v>85.0</c:v>
                </c:pt>
                <c:pt idx="796">
                  <c:v>80.0</c:v>
                </c:pt>
                <c:pt idx="797">
                  <c:v>70.0</c:v>
                </c:pt>
                <c:pt idx="798">
                  <c:v>140.0</c:v>
                </c:pt>
                <c:pt idx="799">
                  <c:v>135.0</c:v>
                </c:pt>
                <c:pt idx="800">
                  <c:v>130.0</c:v>
                </c:pt>
                <c:pt idx="801">
                  <c:v>125.0</c:v>
                </c:pt>
                <c:pt idx="802">
                  <c:v>120.0</c:v>
                </c:pt>
                <c:pt idx="803">
                  <c:v>115.0</c:v>
                </c:pt>
                <c:pt idx="804">
                  <c:v>110.0</c:v>
                </c:pt>
                <c:pt idx="805">
                  <c:v>105.0</c:v>
                </c:pt>
                <c:pt idx="806">
                  <c:v>100.0</c:v>
                </c:pt>
                <c:pt idx="807">
                  <c:v>95.0</c:v>
                </c:pt>
                <c:pt idx="808">
                  <c:v>90.0</c:v>
                </c:pt>
                <c:pt idx="809">
                  <c:v>80.0</c:v>
                </c:pt>
                <c:pt idx="810">
                  <c:v>100.0</c:v>
                </c:pt>
                <c:pt idx="811">
                  <c:v>95.0</c:v>
                </c:pt>
                <c:pt idx="812">
                  <c:v>90.0</c:v>
                </c:pt>
                <c:pt idx="813">
                  <c:v>85.0</c:v>
                </c:pt>
                <c:pt idx="814">
                  <c:v>80.0</c:v>
                </c:pt>
                <c:pt idx="815">
                  <c:v>75.0</c:v>
                </c:pt>
                <c:pt idx="816">
                  <c:v>70.0</c:v>
                </c:pt>
                <c:pt idx="817">
                  <c:v>65.0</c:v>
                </c:pt>
                <c:pt idx="818">
                  <c:v>60.0</c:v>
                </c:pt>
                <c:pt idx="819">
                  <c:v>55.0</c:v>
                </c:pt>
                <c:pt idx="820">
                  <c:v>50.0</c:v>
                </c:pt>
                <c:pt idx="821">
                  <c:v>40.0</c:v>
                </c:pt>
                <c:pt idx="822">
                  <c:v>110.0</c:v>
                </c:pt>
                <c:pt idx="823">
                  <c:v>105.0</c:v>
                </c:pt>
                <c:pt idx="824">
                  <c:v>100.0</c:v>
                </c:pt>
                <c:pt idx="825">
                  <c:v>95.0</c:v>
                </c:pt>
                <c:pt idx="826">
                  <c:v>90.0</c:v>
                </c:pt>
                <c:pt idx="827">
                  <c:v>85.0</c:v>
                </c:pt>
                <c:pt idx="828">
                  <c:v>80.0</c:v>
                </c:pt>
                <c:pt idx="829">
                  <c:v>75.0</c:v>
                </c:pt>
                <c:pt idx="830">
                  <c:v>70.0</c:v>
                </c:pt>
                <c:pt idx="831">
                  <c:v>65.0</c:v>
                </c:pt>
                <c:pt idx="832">
                  <c:v>60.0</c:v>
                </c:pt>
                <c:pt idx="833">
                  <c:v>50.0</c:v>
                </c:pt>
                <c:pt idx="834">
                  <c:v>120.0</c:v>
                </c:pt>
                <c:pt idx="835">
                  <c:v>115.0</c:v>
                </c:pt>
                <c:pt idx="836">
                  <c:v>110.0</c:v>
                </c:pt>
                <c:pt idx="837">
                  <c:v>105.0</c:v>
                </c:pt>
                <c:pt idx="838">
                  <c:v>100.0</c:v>
                </c:pt>
                <c:pt idx="839">
                  <c:v>95.0</c:v>
                </c:pt>
                <c:pt idx="840">
                  <c:v>90.0</c:v>
                </c:pt>
                <c:pt idx="841">
                  <c:v>85.0</c:v>
                </c:pt>
                <c:pt idx="842">
                  <c:v>80.0</c:v>
                </c:pt>
                <c:pt idx="843">
                  <c:v>75.0</c:v>
                </c:pt>
                <c:pt idx="844">
                  <c:v>70.0</c:v>
                </c:pt>
                <c:pt idx="845">
                  <c:v>60.0</c:v>
                </c:pt>
                <c:pt idx="846">
                  <c:v>130.0</c:v>
                </c:pt>
                <c:pt idx="847">
                  <c:v>125.0</c:v>
                </c:pt>
                <c:pt idx="848">
                  <c:v>120.0</c:v>
                </c:pt>
                <c:pt idx="849">
                  <c:v>115.0</c:v>
                </c:pt>
                <c:pt idx="850">
                  <c:v>110.0</c:v>
                </c:pt>
                <c:pt idx="851">
                  <c:v>105.0</c:v>
                </c:pt>
                <c:pt idx="852">
                  <c:v>100.0</c:v>
                </c:pt>
                <c:pt idx="853">
                  <c:v>95.0</c:v>
                </c:pt>
                <c:pt idx="854">
                  <c:v>90.0</c:v>
                </c:pt>
                <c:pt idx="855">
                  <c:v>85.0</c:v>
                </c:pt>
                <c:pt idx="856">
                  <c:v>80.0</c:v>
                </c:pt>
                <c:pt idx="857">
                  <c:v>70.0</c:v>
                </c:pt>
                <c:pt idx="858">
                  <c:v>140.0</c:v>
                </c:pt>
                <c:pt idx="859">
                  <c:v>135.0</c:v>
                </c:pt>
                <c:pt idx="860">
                  <c:v>130.0</c:v>
                </c:pt>
                <c:pt idx="861">
                  <c:v>125.0</c:v>
                </c:pt>
                <c:pt idx="862">
                  <c:v>120.0</c:v>
                </c:pt>
                <c:pt idx="863">
                  <c:v>115.0</c:v>
                </c:pt>
                <c:pt idx="864">
                  <c:v>110.0</c:v>
                </c:pt>
                <c:pt idx="865">
                  <c:v>105.0</c:v>
                </c:pt>
                <c:pt idx="866">
                  <c:v>100.0</c:v>
                </c:pt>
                <c:pt idx="867">
                  <c:v>95.0</c:v>
                </c:pt>
                <c:pt idx="868">
                  <c:v>90.0</c:v>
                </c:pt>
                <c:pt idx="869">
                  <c:v>80.0</c:v>
                </c:pt>
                <c:pt idx="870">
                  <c:v>100.0</c:v>
                </c:pt>
                <c:pt idx="871">
                  <c:v>95.0</c:v>
                </c:pt>
                <c:pt idx="872">
                  <c:v>90.0</c:v>
                </c:pt>
                <c:pt idx="873">
                  <c:v>85.0</c:v>
                </c:pt>
                <c:pt idx="874">
                  <c:v>80.0</c:v>
                </c:pt>
                <c:pt idx="875">
                  <c:v>75.0</c:v>
                </c:pt>
                <c:pt idx="876">
                  <c:v>70.0</c:v>
                </c:pt>
                <c:pt idx="877">
                  <c:v>65.0</c:v>
                </c:pt>
                <c:pt idx="878">
                  <c:v>60.0</c:v>
                </c:pt>
                <c:pt idx="879">
                  <c:v>55.0</c:v>
                </c:pt>
                <c:pt idx="880">
                  <c:v>50.0</c:v>
                </c:pt>
                <c:pt idx="881">
                  <c:v>40.0</c:v>
                </c:pt>
                <c:pt idx="882">
                  <c:v>110.0</c:v>
                </c:pt>
                <c:pt idx="883">
                  <c:v>105.0</c:v>
                </c:pt>
                <c:pt idx="884">
                  <c:v>100.0</c:v>
                </c:pt>
                <c:pt idx="885">
                  <c:v>95.0</c:v>
                </c:pt>
                <c:pt idx="886">
                  <c:v>90.0</c:v>
                </c:pt>
                <c:pt idx="887">
                  <c:v>85.0</c:v>
                </c:pt>
                <c:pt idx="888">
                  <c:v>80.0</c:v>
                </c:pt>
                <c:pt idx="889">
                  <c:v>75.0</c:v>
                </c:pt>
                <c:pt idx="890">
                  <c:v>70.0</c:v>
                </c:pt>
                <c:pt idx="891">
                  <c:v>65.0</c:v>
                </c:pt>
                <c:pt idx="892">
                  <c:v>60.0</c:v>
                </c:pt>
                <c:pt idx="893">
                  <c:v>50.0</c:v>
                </c:pt>
                <c:pt idx="894">
                  <c:v>120.0</c:v>
                </c:pt>
                <c:pt idx="895">
                  <c:v>115.0</c:v>
                </c:pt>
                <c:pt idx="896">
                  <c:v>110.0</c:v>
                </c:pt>
                <c:pt idx="897">
                  <c:v>105.0</c:v>
                </c:pt>
                <c:pt idx="898">
                  <c:v>100.0</c:v>
                </c:pt>
                <c:pt idx="899">
                  <c:v>95.0</c:v>
                </c:pt>
                <c:pt idx="900">
                  <c:v>90.0</c:v>
                </c:pt>
                <c:pt idx="901">
                  <c:v>85.0</c:v>
                </c:pt>
                <c:pt idx="902">
                  <c:v>80.0</c:v>
                </c:pt>
                <c:pt idx="903">
                  <c:v>75.0</c:v>
                </c:pt>
                <c:pt idx="904">
                  <c:v>70.0</c:v>
                </c:pt>
                <c:pt idx="905">
                  <c:v>60.0</c:v>
                </c:pt>
                <c:pt idx="906">
                  <c:v>130.0</c:v>
                </c:pt>
                <c:pt idx="907">
                  <c:v>125.0</c:v>
                </c:pt>
                <c:pt idx="908">
                  <c:v>120.0</c:v>
                </c:pt>
                <c:pt idx="909">
                  <c:v>115.0</c:v>
                </c:pt>
                <c:pt idx="910">
                  <c:v>110.0</c:v>
                </c:pt>
                <c:pt idx="911">
                  <c:v>105.0</c:v>
                </c:pt>
                <c:pt idx="912">
                  <c:v>100.0</c:v>
                </c:pt>
                <c:pt idx="913">
                  <c:v>95.0</c:v>
                </c:pt>
                <c:pt idx="914">
                  <c:v>90.0</c:v>
                </c:pt>
                <c:pt idx="915">
                  <c:v>85.0</c:v>
                </c:pt>
                <c:pt idx="916">
                  <c:v>80.0</c:v>
                </c:pt>
                <c:pt idx="917">
                  <c:v>70.0</c:v>
                </c:pt>
                <c:pt idx="918">
                  <c:v>140.0</c:v>
                </c:pt>
                <c:pt idx="919">
                  <c:v>135.0</c:v>
                </c:pt>
                <c:pt idx="920">
                  <c:v>130.0</c:v>
                </c:pt>
                <c:pt idx="921">
                  <c:v>125.0</c:v>
                </c:pt>
                <c:pt idx="922">
                  <c:v>120.0</c:v>
                </c:pt>
                <c:pt idx="923">
                  <c:v>115.0</c:v>
                </c:pt>
                <c:pt idx="924">
                  <c:v>110.0</c:v>
                </c:pt>
                <c:pt idx="925">
                  <c:v>105.0</c:v>
                </c:pt>
                <c:pt idx="926">
                  <c:v>100.0</c:v>
                </c:pt>
                <c:pt idx="927">
                  <c:v>95.0</c:v>
                </c:pt>
                <c:pt idx="928">
                  <c:v>90.0</c:v>
                </c:pt>
                <c:pt idx="929">
                  <c:v>80.0</c:v>
                </c:pt>
                <c:pt idx="930">
                  <c:v>100.0</c:v>
                </c:pt>
                <c:pt idx="931">
                  <c:v>95.0</c:v>
                </c:pt>
                <c:pt idx="932">
                  <c:v>90.0</c:v>
                </c:pt>
                <c:pt idx="933">
                  <c:v>85.0</c:v>
                </c:pt>
                <c:pt idx="934">
                  <c:v>80.0</c:v>
                </c:pt>
                <c:pt idx="935">
                  <c:v>75.0</c:v>
                </c:pt>
                <c:pt idx="936">
                  <c:v>70.0</c:v>
                </c:pt>
                <c:pt idx="937">
                  <c:v>65.0</c:v>
                </c:pt>
                <c:pt idx="938">
                  <c:v>60.0</c:v>
                </c:pt>
                <c:pt idx="939">
                  <c:v>55.0</c:v>
                </c:pt>
                <c:pt idx="940">
                  <c:v>50.0</c:v>
                </c:pt>
                <c:pt idx="941">
                  <c:v>40.0</c:v>
                </c:pt>
                <c:pt idx="942">
                  <c:v>110.0</c:v>
                </c:pt>
                <c:pt idx="943">
                  <c:v>105.0</c:v>
                </c:pt>
                <c:pt idx="944">
                  <c:v>100.0</c:v>
                </c:pt>
                <c:pt idx="945">
                  <c:v>95.0</c:v>
                </c:pt>
                <c:pt idx="946">
                  <c:v>90.0</c:v>
                </c:pt>
                <c:pt idx="947">
                  <c:v>85.0</c:v>
                </c:pt>
                <c:pt idx="948">
                  <c:v>80.0</c:v>
                </c:pt>
                <c:pt idx="949">
                  <c:v>75.0</c:v>
                </c:pt>
                <c:pt idx="950">
                  <c:v>70.0</c:v>
                </c:pt>
                <c:pt idx="951">
                  <c:v>65.0</c:v>
                </c:pt>
                <c:pt idx="952">
                  <c:v>60.0</c:v>
                </c:pt>
                <c:pt idx="953">
                  <c:v>50.0</c:v>
                </c:pt>
                <c:pt idx="954">
                  <c:v>120.0</c:v>
                </c:pt>
                <c:pt idx="955">
                  <c:v>115.0</c:v>
                </c:pt>
                <c:pt idx="956">
                  <c:v>110.0</c:v>
                </c:pt>
                <c:pt idx="957">
                  <c:v>105.0</c:v>
                </c:pt>
                <c:pt idx="958">
                  <c:v>100.0</c:v>
                </c:pt>
                <c:pt idx="959">
                  <c:v>95.0</c:v>
                </c:pt>
                <c:pt idx="960">
                  <c:v>90.0</c:v>
                </c:pt>
                <c:pt idx="961">
                  <c:v>85.0</c:v>
                </c:pt>
                <c:pt idx="962">
                  <c:v>80.0</c:v>
                </c:pt>
                <c:pt idx="963">
                  <c:v>75.0</c:v>
                </c:pt>
                <c:pt idx="964">
                  <c:v>70.0</c:v>
                </c:pt>
                <c:pt idx="965">
                  <c:v>60.0</c:v>
                </c:pt>
                <c:pt idx="966">
                  <c:v>130.0</c:v>
                </c:pt>
                <c:pt idx="967">
                  <c:v>125.0</c:v>
                </c:pt>
                <c:pt idx="968">
                  <c:v>120.0</c:v>
                </c:pt>
                <c:pt idx="969">
                  <c:v>115.0</c:v>
                </c:pt>
                <c:pt idx="970">
                  <c:v>110.0</c:v>
                </c:pt>
                <c:pt idx="971">
                  <c:v>105.0</c:v>
                </c:pt>
                <c:pt idx="972">
                  <c:v>100.0</c:v>
                </c:pt>
                <c:pt idx="973">
                  <c:v>95.0</c:v>
                </c:pt>
                <c:pt idx="974">
                  <c:v>90.0</c:v>
                </c:pt>
                <c:pt idx="975">
                  <c:v>85.0</c:v>
                </c:pt>
                <c:pt idx="976">
                  <c:v>80.0</c:v>
                </c:pt>
                <c:pt idx="977">
                  <c:v>70.0</c:v>
                </c:pt>
                <c:pt idx="978">
                  <c:v>140.0</c:v>
                </c:pt>
                <c:pt idx="979">
                  <c:v>135.0</c:v>
                </c:pt>
                <c:pt idx="980">
                  <c:v>130.0</c:v>
                </c:pt>
                <c:pt idx="981">
                  <c:v>125.0</c:v>
                </c:pt>
                <c:pt idx="982">
                  <c:v>120.0</c:v>
                </c:pt>
                <c:pt idx="983">
                  <c:v>115.0</c:v>
                </c:pt>
                <c:pt idx="984">
                  <c:v>110.0</c:v>
                </c:pt>
                <c:pt idx="985">
                  <c:v>105.0</c:v>
                </c:pt>
                <c:pt idx="986">
                  <c:v>100.0</c:v>
                </c:pt>
                <c:pt idx="987">
                  <c:v>95.0</c:v>
                </c:pt>
                <c:pt idx="988">
                  <c:v>90.0</c:v>
                </c:pt>
                <c:pt idx="989">
                  <c:v>80.0</c:v>
                </c:pt>
                <c:pt idx="990">
                  <c:v>100.0</c:v>
                </c:pt>
                <c:pt idx="991">
                  <c:v>95.0</c:v>
                </c:pt>
                <c:pt idx="992">
                  <c:v>90.0</c:v>
                </c:pt>
                <c:pt idx="993">
                  <c:v>85.0</c:v>
                </c:pt>
                <c:pt idx="994">
                  <c:v>80.0</c:v>
                </c:pt>
                <c:pt idx="995">
                  <c:v>75.0</c:v>
                </c:pt>
                <c:pt idx="996">
                  <c:v>70.0</c:v>
                </c:pt>
                <c:pt idx="997">
                  <c:v>65.0</c:v>
                </c:pt>
                <c:pt idx="998">
                  <c:v>60.0</c:v>
                </c:pt>
                <c:pt idx="999">
                  <c:v>55.0</c:v>
                </c:pt>
                <c:pt idx="1000">
                  <c:v>50.0</c:v>
                </c:pt>
                <c:pt idx="1001">
                  <c:v>40.0</c:v>
                </c:pt>
                <c:pt idx="1002">
                  <c:v>110.0</c:v>
                </c:pt>
                <c:pt idx="1003">
                  <c:v>105.0</c:v>
                </c:pt>
                <c:pt idx="1004">
                  <c:v>100.0</c:v>
                </c:pt>
                <c:pt idx="1005">
                  <c:v>95.0</c:v>
                </c:pt>
                <c:pt idx="1006">
                  <c:v>90.0</c:v>
                </c:pt>
                <c:pt idx="1007">
                  <c:v>85.0</c:v>
                </c:pt>
                <c:pt idx="1008">
                  <c:v>80.0</c:v>
                </c:pt>
                <c:pt idx="1009">
                  <c:v>75.0</c:v>
                </c:pt>
                <c:pt idx="1010">
                  <c:v>70.0</c:v>
                </c:pt>
                <c:pt idx="1011">
                  <c:v>65.0</c:v>
                </c:pt>
                <c:pt idx="1012">
                  <c:v>60.0</c:v>
                </c:pt>
                <c:pt idx="1013">
                  <c:v>50.0</c:v>
                </c:pt>
                <c:pt idx="1014">
                  <c:v>120.0</c:v>
                </c:pt>
                <c:pt idx="1015">
                  <c:v>115.0</c:v>
                </c:pt>
                <c:pt idx="1016">
                  <c:v>110.0</c:v>
                </c:pt>
                <c:pt idx="1017">
                  <c:v>105.0</c:v>
                </c:pt>
                <c:pt idx="1018">
                  <c:v>100.0</c:v>
                </c:pt>
                <c:pt idx="1019">
                  <c:v>95.0</c:v>
                </c:pt>
                <c:pt idx="1020">
                  <c:v>90.0</c:v>
                </c:pt>
                <c:pt idx="1021">
                  <c:v>85.0</c:v>
                </c:pt>
                <c:pt idx="1022">
                  <c:v>80.0</c:v>
                </c:pt>
                <c:pt idx="1023">
                  <c:v>75.0</c:v>
                </c:pt>
                <c:pt idx="1024">
                  <c:v>70.0</c:v>
                </c:pt>
                <c:pt idx="1025">
                  <c:v>60.0</c:v>
                </c:pt>
                <c:pt idx="1026">
                  <c:v>130.0</c:v>
                </c:pt>
                <c:pt idx="1027">
                  <c:v>125.0</c:v>
                </c:pt>
                <c:pt idx="1028">
                  <c:v>120.0</c:v>
                </c:pt>
                <c:pt idx="1029">
                  <c:v>115.0</c:v>
                </c:pt>
                <c:pt idx="1030">
                  <c:v>110.0</c:v>
                </c:pt>
                <c:pt idx="1031">
                  <c:v>105.0</c:v>
                </c:pt>
                <c:pt idx="1032">
                  <c:v>100.0</c:v>
                </c:pt>
                <c:pt idx="1033">
                  <c:v>95.0</c:v>
                </c:pt>
                <c:pt idx="1034">
                  <c:v>90.0</c:v>
                </c:pt>
                <c:pt idx="1035">
                  <c:v>85.0</c:v>
                </c:pt>
                <c:pt idx="1036">
                  <c:v>80.0</c:v>
                </c:pt>
                <c:pt idx="1037">
                  <c:v>70.0</c:v>
                </c:pt>
                <c:pt idx="1038">
                  <c:v>140.0</c:v>
                </c:pt>
                <c:pt idx="1039">
                  <c:v>135.0</c:v>
                </c:pt>
                <c:pt idx="1040">
                  <c:v>130.0</c:v>
                </c:pt>
                <c:pt idx="1041">
                  <c:v>125.0</c:v>
                </c:pt>
                <c:pt idx="1042">
                  <c:v>120.0</c:v>
                </c:pt>
                <c:pt idx="1043">
                  <c:v>115.0</c:v>
                </c:pt>
                <c:pt idx="1044">
                  <c:v>110.0</c:v>
                </c:pt>
                <c:pt idx="1045">
                  <c:v>105.0</c:v>
                </c:pt>
                <c:pt idx="1046">
                  <c:v>100.0</c:v>
                </c:pt>
                <c:pt idx="1047">
                  <c:v>95.0</c:v>
                </c:pt>
                <c:pt idx="1048">
                  <c:v>90.0</c:v>
                </c:pt>
                <c:pt idx="1049">
                  <c:v>80.0</c:v>
                </c:pt>
                <c:pt idx="1050">
                  <c:v>100.0</c:v>
                </c:pt>
                <c:pt idx="1051">
                  <c:v>95.0</c:v>
                </c:pt>
                <c:pt idx="1052">
                  <c:v>90.0</c:v>
                </c:pt>
                <c:pt idx="1053">
                  <c:v>85.0</c:v>
                </c:pt>
                <c:pt idx="1054">
                  <c:v>80.0</c:v>
                </c:pt>
                <c:pt idx="1055">
                  <c:v>75.0</c:v>
                </c:pt>
                <c:pt idx="1056">
                  <c:v>90.0</c:v>
                </c:pt>
                <c:pt idx="1057">
                  <c:v>85.0</c:v>
                </c:pt>
                <c:pt idx="1058">
                  <c:v>80.0</c:v>
                </c:pt>
                <c:pt idx="1059">
                  <c:v>75.0</c:v>
                </c:pt>
                <c:pt idx="1060">
                  <c:v>70.0</c:v>
                </c:pt>
                <c:pt idx="1061">
                  <c:v>65.0</c:v>
                </c:pt>
                <c:pt idx="1062">
                  <c:v>80.0</c:v>
                </c:pt>
                <c:pt idx="1063">
                  <c:v>75.0</c:v>
                </c:pt>
                <c:pt idx="1064">
                  <c:v>70.0</c:v>
                </c:pt>
                <c:pt idx="1065">
                  <c:v>65.0</c:v>
                </c:pt>
                <c:pt idx="1066">
                  <c:v>60.0</c:v>
                </c:pt>
                <c:pt idx="1067">
                  <c:v>55.0</c:v>
                </c:pt>
                <c:pt idx="1068">
                  <c:v>60.0</c:v>
                </c:pt>
                <c:pt idx="1069">
                  <c:v>55.0</c:v>
                </c:pt>
                <c:pt idx="1070">
                  <c:v>50.0</c:v>
                </c:pt>
                <c:pt idx="1071">
                  <c:v>45.0</c:v>
                </c:pt>
                <c:pt idx="1072">
                  <c:v>40.0</c:v>
                </c:pt>
                <c:pt idx="1073">
                  <c:v>35.0</c:v>
                </c:pt>
                <c:pt idx="1074">
                  <c:v>140.0</c:v>
                </c:pt>
                <c:pt idx="1075">
                  <c:v>135.0</c:v>
                </c:pt>
                <c:pt idx="1076">
                  <c:v>130.0</c:v>
                </c:pt>
                <c:pt idx="1077">
                  <c:v>125.0</c:v>
                </c:pt>
                <c:pt idx="1078">
                  <c:v>120.0</c:v>
                </c:pt>
                <c:pt idx="1079">
                  <c:v>115.0</c:v>
                </c:pt>
                <c:pt idx="1080">
                  <c:v>135.0</c:v>
                </c:pt>
                <c:pt idx="1081">
                  <c:v>130.0</c:v>
                </c:pt>
                <c:pt idx="1082">
                  <c:v>125.0</c:v>
                </c:pt>
                <c:pt idx="1083">
                  <c:v>120.0</c:v>
                </c:pt>
                <c:pt idx="1084">
                  <c:v>115.0</c:v>
                </c:pt>
                <c:pt idx="1085">
                  <c:v>110.0</c:v>
                </c:pt>
                <c:pt idx="1086">
                  <c:v>130.0</c:v>
                </c:pt>
                <c:pt idx="1087">
                  <c:v>125.0</c:v>
                </c:pt>
                <c:pt idx="1088">
                  <c:v>120.0</c:v>
                </c:pt>
                <c:pt idx="1089">
                  <c:v>115.0</c:v>
                </c:pt>
                <c:pt idx="1090">
                  <c:v>110.0</c:v>
                </c:pt>
                <c:pt idx="1091">
                  <c:v>105.0</c:v>
                </c:pt>
                <c:pt idx="1092">
                  <c:v>110.0</c:v>
                </c:pt>
                <c:pt idx="1093">
                  <c:v>105.0</c:v>
                </c:pt>
                <c:pt idx="1094">
                  <c:v>100.0</c:v>
                </c:pt>
                <c:pt idx="1095">
                  <c:v>95.0</c:v>
                </c:pt>
                <c:pt idx="1096">
                  <c:v>90.0</c:v>
                </c:pt>
                <c:pt idx="1097">
                  <c:v>85.0</c:v>
                </c:pt>
                <c:pt idx="1098">
                  <c:v>100.0</c:v>
                </c:pt>
                <c:pt idx="1099">
                  <c:v>95.0</c:v>
                </c:pt>
                <c:pt idx="1100">
                  <c:v>90.0</c:v>
                </c:pt>
                <c:pt idx="1101">
                  <c:v>85.0</c:v>
                </c:pt>
                <c:pt idx="1102">
                  <c:v>80.0</c:v>
                </c:pt>
                <c:pt idx="1103">
                  <c:v>75.0</c:v>
                </c:pt>
                <c:pt idx="1104">
                  <c:v>140.0</c:v>
                </c:pt>
                <c:pt idx="1105">
                  <c:v>135.0</c:v>
                </c:pt>
                <c:pt idx="1106">
                  <c:v>130.0</c:v>
                </c:pt>
                <c:pt idx="1107">
                  <c:v>125.0</c:v>
                </c:pt>
                <c:pt idx="1108">
                  <c:v>120.0</c:v>
                </c:pt>
                <c:pt idx="1109">
                  <c:v>115.0</c:v>
                </c:pt>
                <c:pt idx="1110">
                  <c:v>135.0</c:v>
                </c:pt>
                <c:pt idx="1111">
                  <c:v>130.0</c:v>
                </c:pt>
                <c:pt idx="1112">
                  <c:v>125.0</c:v>
                </c:pt>
                <c:pt idx="1113">
                  <c:v>120.0</c:v>
                </c:pt>
                <c:pt idx="1114">
                  <c:v>115.0</c:v>
                </c:pt>
                <c:pt idx="1115">
                  <c:v>110.0</c:v>
                </c:pt>
                <c:pt idx="1116">
                  <c:v>130.0</c:v>
                </c:pt>
                <c:pt idx="1117">
                  <c:v>125.0</c:v>
                </c:pt>
                <c:pt idx="1118">
                  <c:v>120.0</c:v>
                </c:pt>
                <c:pt idx="1119">
                  <c:v>115.0</c:v>
                </c:pt>
                <c:pt idx="1120">
                  <c:v>110.0</c:v>
                </c:pt>
                <c:pt idx="1121">
                  <c:v>105.0</c:v>
                </c:pt>
                <c:pt idx="1122">
                  <c:v>110.0</c:v>
                </c:pt>
                <c:pt idx="1123">
                  <c:v>105.0</c:v>
                </c:pt>
                <c:pt idx="1124">
                  <c:v>100.0</c:v>
                </c:pt>
                <c:pt idx="1125">
                  <c:v>95.0</c:v>
                </c:pt>
                <c:pt idx="1126">
                  <c:v>90.0</c:v>
                </c:pt>
                <c:pt idx="1127">
                  <c:v>85.0</c:v>
                </c:pt>
                <c:pt idx="1128">
                  <c:v>100.0</c:v>
                </c:pt>
                <c:pt idx="1129">
                  <c:v>95.0</c:v>
                </c:pt>
                <c:pt idx="1130">
                  <c:v>90.0</c:v>
                </c:pt>
                <c:pt idx="1131">
                  <c:v>85.0</c:v>
                </c:pt>
                <c:pt idx="1132">
                  <c:v>80.0</c:v>
                </c:pt>
                <c:pt idx="1133">
                  <c:v>75.0</c:v>
                </c:pt>
                <c:pt idx="1134">
                  <c:v>100.0</c:v>
                </c:pt>
                <c:pt idx="1135">
                  <c:v>95.0</c:v>
                </c:pt>
                <c:pt idx="1136">
                  <c:v>90.0</c:v>
                </c:pt>
                <c:pt idx="1137">
                  <c:v>85.0</c:v>
                </c:pt>
                <c:pt idx="1138">
                  <c:v>80.0</c:v>
                </c:pt>
                <c:pt idx="1139">
                  <c:v>75.0</c:v>
                </c:pt>
                <c:pt idx="1140">
                  <c:v>90.0</c:v>
                </c:pt>
                <c:pt idx="1141">
                  <c:v>85.0</c:v>
                </c:pt>
                <c:pt idx="1142">
                  <c:v>80.0</c:v>
                </c:pt>
                <c:pt idx="1143">
                  <c:v>75.0</c:v>
                </c:pt>
                <c:pt idx="1144">
                  <c:v>70.0</c:v>
                </c:pt>
                <c:pt idx="1145">
                  <c:v>65.0</c:v>
                </c:pt>
                <c:pt idx="1146">
                  <c:v>80.0</c:v>
                </c:pt>
                <c:pt idx="1147">
                  <c:v>75.0</c:v>
                </c:pt>
                <c:pt idx="1148">
                  <c:v>70.0</c:v>
                </c:pt>
                <c:pt idx="1149">
                  <c:v>65.0</c:v>
                </c:pt>
                <c:pt idx="1150">
                  <c:v>60.0</c:v>
                </c:pt>
                <c:pt idx="1151">
                  <c:v>55.0</c:v>
                </c:pt>
                <c:pt idx="1152">
                  <c:v>60.0</c:v>
                </c:pt>
                <c:pt idx="1153">
                  <c:v>55.0</c:v>
                </c:pt>
                <c:pt idx="1154">
                  <c:v>50.0</c:v>
                </c:pt>
                <c:pt idx="1155">
                  <c:v>45.0</c:v>
                </c:pt>
                <c:pt idx="1156">
                  <c:v>40.0</c:v>
                </c:pt>
                <c:pt idx="1157">
                  <c:v>35.0</c:v>
                </c:pt>
                <c:pt idx="1158">
                  <c:v>100.0</c:v>
                </c:pt>
                <c:pt idx="1159">
                  <c:v>95.0</c:v>
                </c:pt>
                <c:pt idx="1160">
                  <c:v>90.0</c:v>
                </c:pt>
                <c:pt idx="1161">
                  <c:v>85.0</c:v>
                </c:pt>
                <c:pt idx="1162">
                  <c:v>80.0</c:v>
                </c:pt>
                <c:pt idx="1163">
                  <c:v>75.0</c:v>
                </c:pt>
                <c:pt idx="1164">
                  <c:v>90.0</c:v>
                </c:pt>
                <c:pt idx="1165">
                  <c:v>85.0</c:v>
                </c:pt>
                <c:pt idx="1166">
                  <c:v>80.0</c:v>
                </c:pt>
                <c:pt idx="1167">
                  <c:v>75.0</c:v>
                </c:pt>
                <c:pt idx="1168">
                  <c:v>70.0</c:v>
                </c:pt>
                <c:pt idx="1169">
                  <c:v>65.0</c:v>
                </c:pt>
                <c:pt idx="1170">
                  <c:v>80.0</c:v>
                </c:pt>
                <c:pt idx="1171">
                  <c:v>75.0</c:v>
                </c:pt>
                <c:pt idx="1172">
                  <c:v>70.0</c:v>
                </c:pt>
                <c:pt idx="1173">
                  <c:v>65.0</c:v>
                </c:pt>
                <c:pt idx="1174">
                  <c:v>60.0</c:v>
                </c:pt>
                <c:pt idx="1175">
                  <c:v>55.0</c:v>
                </c:pt>
                <c:pt idx="1176">
                  <c:v>60.0</c:v>
                </c:pt>
                <c:pt idx="1177">
                  <c:v>55.0</c:v>
                </c:pt>
                <c:pt idx="1178">
                  <c:v>50.0</c:v>
                </c:pt>
                <c:pt idx="1179">
                  <c:v>45.0</c:v>
                </c:pt>
                <c:pt idx="1180">
                  <c:v>40.0</c:v>
                </c:pt>
                <c:pt idx="1181">
                  <c:v>35.0</c:v>
                </c:pt>
                <c:pt idx="1182">
                  <c:v>140.0</c:v>
                </c:pt>
                <c:pt idx="1183">
                  <c:v>135.0</c:v>
                </c:pt>
                <c:pt idx="1184">
                  <c:v>130.0</c:v>
                </c:pt>
                <c:pt idx="1185">
                  <c:v>125.0</c:v>
                </c:pt>
                <c:pt idx="1186">
                  <c:v>120.0</c:v>
                </c:pt>
                <c:pt idx="1187">
                  <c:v>115.0</c:v>
                </c:pt>
                <c:pt idx="1188">
                  <c:v>135.0</c:v>
                </c:pt>
                <c:pt idx="1189">
                  <c:v>130.0</c:v>
                </c:pt>
                <c:pt idx="1190">
                  <c:v>125.0</c:v>
                </c:pt>
                <c:pt idx="1191">
                  <c:v>120.0</c:v>
                </c:pt>
                <c:pt idx="1192">
                  <c:v>115.0</c:v>
                </c:pt>
                <c:pt idx="1193">
                  <c:v>110.0</c:v>
                </c:pt>
                <c:pt idx="1194">
                  <c:v>130.0</c:v>
                </c:pt>
                <c:pt idx="1195">
                  <c:v>125.0</c:v>
                </c:pt>
                <c:pt idx="1196">
                  <c:v>120.0</c:v>
                </c:pt>
                <c:pt idx="1197">
                  <c:v>115.0</c:v>
                </c:pt>
                <c:pt idx="1198">
                  <c:v>110.0</c:v>
                </c:pt>
                <c:pt idx="1199">
                  <c:v>105.0</c:v>
                </c:pt>
                <c:pt idx="1200">
                  <c:v>110.0</c:v>
                </c:pt>
                <c:pt idx="1201">
                  <c:v>105.0</c:v>
                </c:pt>
                <c:pt idx="1202">
                  <c:v>100.0</c:v>
                </c:pt>
                <c:pt idx="1203">
                  <c:v>95.0</c:v>
                </c:pt>
                <c:pt idx="1204">
                  <c:v>90.0</c:v>
                </c:pt>
                <c:pt idx="1205">
                  <c:v>85.0</c:v>
                </c:pt>
                <c:pt idx="1206">
                  <c:v>100.0</c:v>
                </c:pt>
                <c:pt idx="1207">
                  <c:v>95.0</c:v>
                </c:pt>
                <c:pt idx="1208">
                  <c:v>90.0</c:v>
                </c:pt>
                <c:pt idx="1209">
                  <c:v>85.0</c:v>
                </c:pt>
                <c:pt idx="1210">
                  <c:v>80.0</c:v>
                </c:pt>
                <c:pt idx="1211">
                  <c:v>75.0</c:v>
                </c:pt>
                <c:pt idx="1212">
                  <c:v>140.0</c:v>
                </c:pt>
                <c:pt idx="1213">
                  <c:v>135.0</c:v>
                </c:pt>
                <c:pt idx="1214">
                  <c:v>130.0</c:v>
                </c:pt>
                <c:pt idx="1215">
                  <c:v>125.0</c:v>
                </c:pt>
                <c:pt idx="1216">
                  <c:v>120.0</c:v>
                </c:pt>
                <c:pt idx="1217">
                  <c:v>115.0</c:v>
                </c:pt>
                <c:pt idx="1218">
                  <c:v>135.0</c:v>
                </c:pt>
                <c:pt idx="1219">
                  <c:v>130.0</c:v>
                </c:pt>
                <c:pt idx="1220">
                  <c:v>125.0</c:v>
                </c:pt>
                <c:pt idx="1221">
                  <c:v>120.0</c:v>
                </c:pt>
                <c:pt idx="1222">
                  <c:v>115.0</c:v>
                </c:pt>
                <c:pt idx="1223">
                  <c:v>110.0</c:v>
                </c:pt>
                <c:pt idx="1224">
                  <c:v>130.0</c:v>
                </c:pt>
                <c:pt idx="1225">
                  <c:v>125.0</c:v>
                </c:pt>
                <c:pt idx="1226">
                  <c:v>120.0</c:v>
                </c:pt>
                <c:pt idx="1227">
                  <c:v>115.0</c:v>
                </c:pt>
                <c:pt idx="1228">
                  <c:v>110.0</c:v>
                </c:pt>
                <c:pt idx="1229">
                  <c:v>105.0</c:v>
                </c:pt>
                <c:pt idx="1230">
                  <c:v>110.0</c:v>
                </c:pt>
                <c:pt idx="1231">
                  <c:v>105.0</c:v>
                </c:pt>
                <c:pt idx="1232">
                  <c:v>100.0</c:v>
                </c:pt>
                <c:pt idx="1233">
                  <c:v>95.0</c:v>
                </c:pt>
                <c:pt idx="1234">
                  <c:v>90.0</c:v>
                </c:pt>
                <c:pt idx="1235">
                  <c:v>85.0</c:v>
                </c:pt>
                <c:pt idx="1236">
                  <c:v>100.0</c:v>
                </c:pt>
                <c:pt idx="1237">
                  <c:v>95.0</c:v>
                </c:pt>
                <c:pt idx="1238">
                  <c:v>90.0</c:v>
                </c:pt>
                <c:pt idx="1239">
                  <c:v>85.0</c:v>
                </c:pt>
                <c:pt idx="1240">
                  <c:v>80.0</c:v>
                </c:pt>
                <c:pt idx="1241">
                  <c:v>75.0</c:v>
                </c:pt>
                <c:pt idx="1242">
                  <c:v>140.0</c:v>
                </c:pt>
                <c:pt idx="1243">
                  <c:v>135.0</c:v>
                </c:pt>
                <c:pt idx="1244">
                  <c:v>130.0</c:v>
                </c:pt>
                <c:pt idx="1245">
                  <c:v>125.0</c:v>
                </c:pt>
                <c:pt idx="1246">
                  <c:v>120.0</c:v>
                </c:pt>
                <c:pt idx="1247">
                  <c:v>115.0</c:v>
                </c:pt>
                <c:pt idx="1248">
                  <c:v>135.0</c:v>
                </c:pt>
                <c:pt idx="1249">
                  <c:v>130.0</c:v>
                </c:pt>
                <c:pt idx="1250">
                  <c:v>125.0</c:v>
                </c:pt>
                <c:pt idx="1251">
                  <c:v>120.0</c:v>
                </c:pt>
                <c:pt idx="1252">
                  <c:v>115.0</c:v>
                </c:pt>
                <c:pt idx="1253">
                  <c:v>110.0</c:v>
                </c:pt>
                <c:pt idx="1254">
                  <c:v>130.0</c:v>
                </c:pt>
                <c:pt idx="1255">
                  <c:v>125.0</c:v>
                </c:pt>
                <c:pt idx="1256">
                  <c:v>120.0</c:v>
                </c:pt>
                <c:pt idx="1257">
                  <c:v>115.0</c:v>
                </c:pt>
                <c:pt idx="1258">
                  <c:v>110.0</c:v>
                </c:pt>
                <c:pt idx="1259">
                  <c:v>105.0</c:v>
                </c:pt>
                <c:pt idx="1260">
                  <c:v>110.0</c:v>
                </c:pt>
                <c:pt idx="1261">
                  <c:v>105.0</c:v>
                </c:pt>
                <c:pt idx="1262">
                  <c:v>100.0</c:v>
                </c:pt>
                <c:pt idx="1263">
                  <c:v>95.0</c:v>
                </c:pt>
                <c:pt idx="1264">
                  <c:v>90.0</c:v>
                </c:pt>
                <c:pt idx="1265">
                  <c:v>85.0</c:v>
                </c:pt>
                <c:pt idx="1266">
                  <c:v>100.0</c:v>
                </c:pt>
                <c:pt idx="1267">
                  <c:v>95.0</c:v>
                </c:pt>
                <c:pt idx="1268">
                  <c:v>90.0</c:v>
                </c:pt>
                <c:pt idx="1269">
                  <c:v>85.0</c:v>
                </c:pt>
                <c:pt idx="1270">
                  <c:v>80.0</c:v>
                </c:pt>
                <c:pt idx="1271">
                  <c:v>75.0</c:v>
                </c:pt>
                <c:pt idx="1272">
                  <c:v>140.0</c:v>
                </c:pt>
                <c:pt idx="1273">
                  <c:v>135.0</c:v>
                </c:pt>
                <c:pt idx="1274">
                  <c:v>130.0</c:v>
                </c:pt>
                <c:pt idx="1275">
                  <c:v>125.0</c:v>
                </c:pt>
                <c:pt idx="1276">
                  <c:v>120.0</c:v>
                </c:pt>
                <c:pt idx="1277">
                  <c:v>115.0</c:v>
                </c:pt>
                <c:pt idx="1278">
                  <c:v>135.0</c:v>
                </c:pt>
                <c:pt idx="1279">
                  <c:v>130.0</c:v>
                </c:pt>
                <c:pt idx="1280">
                  <c:v>125.0</c:v>
                </c:pt>
                <c:pt idx="1281">
                  <c:v>120.0</c:v>
                </c:pt>
                <c:pt idx="1282">
                  <c:v>115.0</c:v>
                </c:pt>
                <c:pt idx="1283">
                  <c:v>110.0</c:v>
                </c:pt>
                <c:pt idx="1284">
                  <c:v>130.0</c:v>
                </c:pt>
                <c:pt idx="1285">
                  <c:v>125.0</c:v>
                </c:pt>
                <c:pt idx="1286">
                  <c:v>120.0</c:v>
                </c:pt>
                <c:pt idx="1287">
                  <c:v>115.0</c:v>
                </c:pt>
                <c:pt idx="1288">
                  <c:v>110.0</c:v>
                </c:pt>
                <c:pt idx="1289">
                  <c:v>105.0</c:v>
                </c:pt>
                <c:pt idx="1290">
                  <c:v>110.0</c:v>
                </c:pt>
                <c:pt idx="1291">
                  <c:v>105.0</c:v>
                </c:pt>
                <c:pt idx="1292">
                  <c:v>100.0</c:v>
                </c:pt>
                <c:pt idx="1293">
                  <c:v>95.0</c:v>
                </c:pt>
                <c:pt idx="1294">
                  <c:v>90.0</c:v>
                </c:pt>
                <c:pt idx="1295">
                  <c:v>85.0</c:v>
                </c:pt>
                <c:pt idx="1296">
                  <c:v>100.0</c:v>
                </c:pt>
                <c:pt idx="1297">
                  <c:v>95.0</c:v>
                </c:pt>
                <c:pt idx="1298">
                  <c:v>90.0</c:v>
                </c:pt>
                <c:pt idx="1299">
                  <c:v>85.0</c:v>
                </c:pt>
                <c:pt idx="1300">
                  <c:v>80.0</c:v>
                </c:pt>
                <c:pt idx="1301">
                  <c:v>75.0</c:v>
                </c:pt>
                <c:pt idx="1302">
                  <c:v>140.0</c:v>
                </c:pt>
                <c:pt idx="1303">
                  <c:v>135.0</c:v>
                </c:pt>
                <c:pt idx="1304">
                  <c:v>130.0</c:v>
                </c:pt>
                <c:pt idx="1305">
                  <c:v>125.0</c:v>
                </c:pt>
                <c:pt idx="1306">
                  <c:v>120.0</c:v>
                </c:pt>
                <c:pt idx="1307">
                  <c:v>115.0</c:v>
                </c:pt>
                <c:pt idx="1308">
                  <c:v>135.0</c:v>
                </c:pt>
                <c:pt idx="1309">
                  <c:v>130.0</c:v>
                </c:pt>
                <c:pt idx="1310">
                  <c:v>125.0</c:v>
                </c:pt>
                <c:pt idx="1311">
                  <c:v>120.0</c:v>
                </c:pt>
                <c:pt idx="1312">
                  <c:v>115.0</c:v>
                </c:pt>
                <c:pt idx="1313">
                  <c:v>110.0</c:v>
                </c:pt>
                <c:pt idx="1314">
                  <c:v>130.0</c:v>
                </c:pt>
                <c:pt idx="1315">
                  <c:v>125.0</c:v>
                </c:pt>
                <c:pt idx="1316">
                  <c:v>120.0</c:v>
                </c:pt>
                <c:pt idx="1317">
                  <c:v>115.0</c:v>
                </c:pt>
                <c:pt idx="1318">
                  <c:v>110.0</c:v>
                </c:pt>
                <c:pt idx="1319">
                  <c:v>105.0</c:v>
                </c:pt>
                <c:pt idx="1320">
                  <c:v>110.0</c:v>
                </c:pt>
                <c:pt idx="1321">
                  <c:v>105.0</c:v>
                </c:pt>
                <c:pt idx="1322">
                  <c:v>100.0</c:v>
                </c:pt>
                <c:pt idx="1323">
                  <c:v>95.0</c:v>
                </c:pt>
                <c:pt idx="1324">
                  <c:v>90.0</c:v>
                </c:pt>
                <c:pt idx="1325">
                  <c:v>85.0</c:v>
                </c:pt>
                <c:pt idx="1326">
                  <c:v>100.0</c:v>
                </c:pt>
                <c:pt idx="1327">
                  <c:v>95.0</c:v>
                </c:pt>
                <c:pt idx="1328">
                  <c:v>90.0</c:v>
                </c:pt>
                <c:pt idx="1329">
                  <c:v>85.0</c:v>
                </c:pt>
                <c:pt idx="1330">
                  <c:v>80.0</c:v>
                </c:pt>
                <c:pt idx="1331">
                  <c:v>75.0</c:v>
                </c:pt>
                <c:pt idx="1332">
                  <c:v>140.0</c:v>
                </c:pt>
                <c:pt idx="1333">
                  <c:v>135.0</c:v>
                </c:pt>
                <c:pt idx="1334">
                  <c:v>130.0</c:v>
                </c:pt>
                <c:pt idx="1335">
                  <c:v>125.0</c:v>
                </c:pt>
                <c:pt idx="1336">
                  <c:v>120.0</c:v>
                </c:pt>
                <c:pt idx="1337">
                  <c:v>115.0</c:v>
                </c:pt>
                <c:pt idx="1338">
                  <c:v>135.0</c:v>
                </c:pt>
                <c:pt idx="1339">
                  <c:v>130.0</c:v>
                </c:pt>
                <c:pt idx="1340">
                  <c:v>125.0</c:v>
                </c:pt>
                <c:pt idx="1341">
                  <c:v>120.0</c:v>
                </c:pt>
                <c:pt idx="1342">
                  <c:v>115.0</c:v>
                </c:pt>
                <c:pt idx="1343">
                  <c:v>110.0</c:v>
                </c:pt>
                <c:pt idx="1344">
                  <c:v>130.0</c:v>
                </c:pt>
                <c:pt idx="1345">
                  <c:v>125.0</c:v>
                </c:pt>
                <c:pt idx="1346">
                  <c:v>120.0</c:v>
                </c:pt>
                <c:pt idx="1347">
                  <c:v>115.0</c:v>
                </c:pt>
                <c:pt idx="1348">
                  <c:v>110.0</c:v>
                </c:pt>
                <c:pt idx="1349">
                  <c:v>105.0</c:v>
                </c:pt>
                <c:pt idx="1350">
                  <c:v>110.0</c:v>
                </c:pt>
                <c:pt idx="1351">
                  <c:v>105.0</c:v>
                </c:pt>
                <c:pt idx="1352">
                  <c:v>100.0</c:v>
                </c:pt>
                <c:pt idx="1353">
                  <c:v>95.0</c:v>
                </c:pt>
                <c:pt idx="1354">
                  <c:v>90.0</c:v>
                </c:pt>
                <c:pt idx="1355">
                  <c:v>85.0</c:v>
                </c:pt>
                <c:pt idx="1356">
                  <c:v>100.0</c:v>
                </c:pt>
                <c:pt idx="1357">
                  <c:v>95.0</c:v>
                </c:pt>
                <c:pt idx="1358">
                  <c:v>90.0</c:v>
                </c:pt>
                <c:pt idx="1359">
                  <c:v>85.0</c:v>
                </c:pt>
                <c:pt idx="1360">
                  <c:v>80.0</c:v>
                </c:pt>
                <c:pt idx="1361">
                  <c:v>75.0</c:v>
                </c:pt>
                <c:pt idx="1362">
                  <c:v>140.0</c:v>
                </c:pt>
                <c:pt idx="1363">
                  <c:v>135.0</c:v>
                </c:pt>
                <c:pt idx="1364">
                  <c:v>130.0</c:v>
                </c:pt>
                <c:pt idx="1365">
                  <c:v>125.0</c:v>
                </c:pt>
                <c:pt idx="1366">
                  <c:v>120.0</c:v>
                </c:pt>
                <c:pt idx="1367">
                  <c:v>115.0</c:v>
                </c:pt>
                <c:pt idx="1368">
                  <c:v>135.0</c:v>
                </c:pt>
                <c:pt idx="1369">
                  <c:v>130.0</c:v>
                </c:pt>
                <c:pt idx="1370">
                  <c:v>125.0</c:v>
                </c:pt>
                <c:pt idx="1371">
                  <c:v>120.0</c:v>
                </c:pt>
                <c:pt idx="1372">
                  <c:v>115.0</c:v>
                </c:pt>
                <c:pt idx="1373">
                  <c:v>110.0</c:v>
                </c:pt>
                <c:pt idx="1374">
                  <c:v>130.0</c:v>
                </c:pt>
                <c:pt idx="1375">
                  <c:v>125.0</c:v>
                </c:pt>
                <c:pt idx="1376">
                  <c:v>120.0</c:v>
                </c:pt>
                <c:pt idx="1377">
                  <c:v>115.0</c:v>
                </c:pt>
                <c:pt idx="1378">
                  <c:v>110.0</c:v>
                </c:pt>
                <c:pt idx="1379">
                  <c:v>105.0</c:v>
                </c:pt>
                <c:pt idx="1380">
                  <c:v>110.0</c:v>
                </c:pt>
                <c:pt idx="1381">
                  <c:v>105.0</c:v>
                </c:pt>
                <c:pt idx="1382">
                  <c:v>100.0</c:v>
                </c:pt>
                <c:pt idx="1383">
                  <c:v>95.0</c:v>
                </c:pt>
                <c:pt idx="1384">
                  <c:v>90.0</c:v>
                </c:pt>
                <c:pt idx="1385">
                  <c:v>85.0</c:v>
                </c:pt>
                <c:pt idx="1386">
                  <c:v>100.0</c:v>
                </c:pt>
                <c:pt idx="1387">
                  <c:v>95.0</c:v>
                </c:pt>
                <c:pt idx="1388">
                  <c:v>90.0</c:v>
                </c:pt>
                <c:pt idx="1389">
                  <c:v>85.0</c:v>
                </c:pt>
                <c:pt idx="1390">
                  <c:v>80.0</c:v>
                </c:pt>
                <c:pt idx="1391">
                  <c:v>75.0</c:v>
                </c:pt>
                <c:pt idx="1392">
                  <c:v>100.0</c:v>
                </c:pt>
                <c:pt idx="1393">
                  <c:v>95.0</c:v>
                </c:pt>
                <c:pt idx="1394">
                  <c:v>90.0</c:v>
                </c:pt>
                <c:pt idx="1395">
                  <c:v>85.0</c:v>
                </c:pt>
                <c:pt idx="1396">
                  <c:v>80.0</c:v>
                </c:pt>
                <c:pt idx="1397">
                  <c:v>75.0</c:v>
                </c:pt>
                <c:pt idx="1398">
                  <c:v>90.0</c:v>
                </c:pt>
                <c:pt idx="1399">
                  <c:v>85.0</c:v>
                </c:pt>
                <c:pt idx="1400">
                  <c:v>80.0</c:v>
                </c:pt>
                <c:pt idx="1401">
                  <c:v>75.0</c:v>
                </c:pt>
                <c:pt idx="1402">
                  <c:v>70.0</c:v>
                </c:pt>
                <c:pt idx="1403">
                  <c:v>65.0</c:v>
                </c:pt>
                <c:pt idx="1404">
                  <c:v>80.0</c:v>
                </c:pt>
                <c:pt idx="1405">
                  <c:v>75.0</c:v>
                </c:pt>
                <c:pt idx="1406">
                  <c:v>70.0</c:v>
                </c:pt>
                <c:pt idx="1407">
                  <c:v>65.0</c:v>
                </c:pt>
                <c:pt idx="1408">
                  <c:v>60.0</c:v>
                </c:pt>
                <c:pt idx="1409">
                  <c:v>55.0</c:v>
                </c:pt>
                <c:pt idx="1410">
                  <c:v>60.0</c:v>
                </c:pt>
                <c:pt idx="1411">
                  <c:v>55.0</c:v>
                </c:pt>
                <c:pt idx="1412">
                  <c:v>50.0</c:v>
                </c:pt>
                <c:pt idx="1413">
                  <c:v>45.0</c:v>
                </c:pt>
                <c:pt idx="1414">
                  <c:v>40.0</c:v>
                </c:pt>
                <c:pt idx="1415">
                  <c:v>35.0</c:v>
                </c:pt>
                <c:pt idx="1416">
                  <c:v>100.0</c:v>
                </c:pt>
                <c:pt idx="1417">
                  <c:v>95.0</c:v>
                </c:pt>
                <c:pt idx="1418">
                  <c:v>90.0</c:v>
                </c:pt>
                <c:pt idx="1419">
                  <c:v>85.0</c:v>
                </c:pt>
                <c:pt idx="1420">
                  <c:v>80.0</c:v>
                </c:pt>
                <c:pt idx="1421">
                  <c:v>75.0</c:v>
                </c:pt>
                <c:pt idx="1422">
                  <c:v>90.0</c:v>
                </c:pt>
                <c:pt idx="1423">
                  <c:v>85.0</c:v>
                </c:pt>
                <c:pt idx="1424">
                  <c:v>80.0</c:v>
                </c:pt>
                <c:pt idx="1425">
                  <c:v>75.0</c:v>
                </c:pt>
                <c:pt idx="1426">
                  <c:v>70.0</c:v>
                </c:pt>
                <c:pt idx="1427">
                  <c:v>65.0</c:v>
                </c:pt>
                <c:pt idx="1428">
                  <c:v>80.0</c:v>
                </c:pt>
                <c:pt idx="1429">
                  <c:v>75.0</c:v>
                </c:pt>
                <c:pt idx="1430">
                  <c:v>70.0</c:v>
                </c:pt>
                <c:pt idx="1431">
                  <c:v>65.0</c:v>
                </c:pt>
                <c:pt idx="1432">
                  <c:v>60.0</c:v>
                </c:pt>
                <c:pt idx="1433">
                  <c:v>55.0</c:v>
                </c:pt>
                <c:pt idx="1434">
                  <c:v>60.0</c:v>
                </c:pt>
                <c:pt idx="1435">
                  <c:v>55.0</c:v>
                </c:pt>
                <c:pt idx="1436">
                  <c:v>50.0</c:v>
                </c:pt>
                <c:pt idx="1437">
                  <c:v>45.0</c:v>
                </c:pt>
                <c:pt idx="1438">
                  <c:v>40.0</c:v>
                </c:pt>
                <c:pt idx="1439">
                  <c:v>35.0</c:v>
                </c:pt>
                <c:pt idx="1440">
                  <c:v>100.0</c:v>
                </c:pt>
                <c:pt idx="1441">
                  <c:v>95.0</c:v>
                </c:pt>
                <c:pt idx="1442">
                  <c:v>90.0</c:v>
                </c:pt>
                <c:pt idx="1443">
                  <c:v>85.0</c:v>
                </c:pt>
                <c:pt idx="1444">
                  <c:v>80.0</c:v>
                </c:pt>
                <c:pt idx="1445">
                  <c:v>75.0</c:v>
                </c:pt>
                <c:pt idx="1446">
                  <c:v>90.0</c:v>
                </c:pt>
                <c:pt idx="1447">
                  <c:v>85.0</c:v>
                </c:pt>
                <c:pt idx="1448">
                  <c:v>80.0</c:v>
                </c:pt>
                <c:pt idx="1449">
                  <c:v>75.0</c:v>
                </c:pt>
                <c:pt idx="1450">
                  <c:v>70.0</c:v>
                </c:pt>
                <c:pt idx="1451">
                  <c:v>65.0</c:v>
                </c:pt>
                <c:pt idx="1452">
                  <c:v>80.0</c:v>
                </c:pt>
                <c:pt idx="1453">
                  <c:v>75.0</c:v>
                </c:pt>
                <c:pt idx="1454">
                  <c:v>70.0</c:v>
                </c:pt>
                <c:pt idx="1455">
                  <c:v>65.0</c:v>
                </c:pt>
                <c:pt idx="1456">
                  <c:v>60.0</c:v>
                </c:pt>
                <c:pt idx="1457">
                  <c:v>55.0</c:v>
                </c:pt>
                <c:pt idx="1458">
                  <c:v>60.0</c:v>
                </c:pt>
                <c:pt idx="1459">
                  <c:v>55.0</c:v>
                </c:pt>
                <c:pt idx="1460">
                  <c:v>50.0</c:v>
                </c:pt>
                <c:pt idx="1461">
                  <c:v>45.0</c:v>
                </c:pt>
                <c:pt idx="1462">
                  <c:v>40.0</c:v>
                </c:pt>
                <c:pt idx="1463">
                  <c:v>35.0</c:v>
                </c:pt>
                <c:pt idx="1464">
                  <c:v>100.0</c:v>
                </c:pt>
                <c:pt idx="1465">
                  <c:v>95.0</c:v>
                </c:pt>
                <c:pt idx="1466">
                  <c:v>90.0</c:v>
                </c:pt>
                <c:pt idx="1467">
                  <c:v>85.0</c:v>
                </c:pt>
                <c:pt idx="1468">
                  <c:v>80.0</c:v>
                </c:pt>
                <c:pt idx="1469">
                  <c:v>75.0</c:v>
                </c:pt>
                <c:pt idx="1470">
                  <c:v>90.0</c:v>
                </c:pt>
                <c:pt idx="1471">
                  <c:v>85.0</c:v>
                </c:pt>
                <c:pt idx="1472">
                  <c:v>80.0</c:v>
                </c:pt>
                <c:pt idx="1473">
                  <c:v>75.0</c:v>
                </c:pt>
                <c:pt idx="1474">
                  <c:v>70.0</c:v>
                </c:pt>
                <c:pt idx="1475">
                  <c:v>65.0</c:v>
                </c:pt>
                <c:pt idx="1476">
                  <c:v>80.0</c:v>
                </c:pt>
                <c:pt idx="1477">
                  <c:v>75.0</c:v>
                </c:pt>
                <c:pt idx="1478">
                  <c:v>70.0</c:v>
                </c:pt>
                <c:pt idx="1479">
                  <c:v>65.0</c:v>
                </c:pt>
                <c:pt idx="1480">
                  <c:v>60.0</c:v>
                </c:pt>
                <c:pt idx="1481">
                  <c:v>55.0</c:v>
                </c:pt>
                <c:pt idx="1482">
                  <c:v>60.0</c:v>
                </c:pt>
                <c:pt idx="1483">
                  <c:v>55.0</c:v>
                </c:pt>
                <c:pt idx="1484">
                  <c:v>50.0</c:v>
                </c:pt>
                <c:pt idx="1485">
                  <c:v>45.0</c:v>
                </c:pt>
                <c:pt idx="1486">
                  <c:v>40.0</c:v>
                </c:pt>
                <c:pt idx="1487">
                  <c:v>35.0</c:v>
                </c:pt>
                <c:pt idx="1488">
                  <c:v>100.0</c:v>
                </c:pt>
                <c:pt idx="1489">
                  <c:v>95.0</c:v>
                </c:pt>
                <c:pt idx="1490">
                  <c:v>90.0</c:v>
                </c:pt>
                <c:pt idx="1491">
                  <c:v>85.0</c:v>
                </c:pt>
                <c:pt idx="1492">
                  <c:v>80.0</c:v>
                </c:pt>
                <c:pt idx="1493">
                  <c:v>75.0</c:v>
                </c:pt>
                <c:pt idx="1494">
                  <c:v>90.0</c:v>
                </c:pt>
                <c:pt idx="1495">
                  <c:v>85.0</c:v>
                </c:pt>
                <c:pt idx="1496">
                  <c:v>80.0</c:v>
                </c:pt>
                <c:pt idx="1497">
                  <c:v>75.0</c:v>
                </c:pt>
                <c:pt idx="1498">
                  <c:v>70.0</c:v>
                </c:pt>
                <c:pt idx="1499">
                  <c:v>65.0</c:v>
                </c:pt>
                <c:pt idx="1500">
                  <c:v>80.0</c:v>
                </c:pt>
                <c:pt idx="1501">
                  <c:v>75.0</c:v>
                </c:pt>
                <c:pt idx="1502">
                  <c:v>70.0</c:v>
                </c:pt>
                <c:pt idx="1503">
                  <c:v>65.0</c:v>
                </c:pt>
                <c:pt idx="1504">
                  <c:v>60.0</c:v>
                </c:pt>
                <c:pt idx="1505">
                  <c:v>55.0</c:v>
                </c:pt>
                <c:pt idx="1506">
                  <c:v>60.0</c:v>
                </c:pt>
                <c:pt idx="1507">
                  <c:v>55.0</c:v>
                </c:pt>
                <c:pt idx="1508">
                  <c:v>50.0</c:v>
                </c:pt>
                <c:pt idx="1509">
                  <c:v>45.0</c:v>
                </c:pt>
                <c:pt idx="1510">
                  <c:v>40.0</c:v>
                </c:pt>
                <c:pt idx="1511">
                  <c:v>35.0</c:v>
                </c:pt>
                <c:pt idx="1512">
                  <c:v>100.0</c:v>
                </c:pt>
                <c:pt idx="1513">
                  <c:v>95.0</c:v>
                </c:pt>
                <c:pt idx="1514">
                  <c:v>90.0</c:v>
                </c:pt>
                <c:pt idx="1515">
                  <c:v>85.0</c:v>
                </c:pt>
                <c:pt idx="1516">
                  <c:v>80.0</c:v>
                </c:pt>
                <c:pt idx="1517">
                  <c:v>75.0</c:v>
                </c:pt>
                <c:pt idx="1518">
                  <c:v>90.0</c:v>
                </c:pt>
                <c:pt idx="1519">
                  <c:v>85.0</c:v>
                </c:pt>
                <c:pt idx="1520">
                  <c:v>80.0</c:v>
                </c:pt>
                <c:pt idx="1521">
                  <c:v>75.0</c:v>
                </c:pt>
                <c:pt idx="1522">
                  <c:v>70.0</c:v>
                </c:pt>
                <c:pt idx="1523">
                  <c:v>65.0</c:v>
                </c:pt>
                <c:pt idx="1524">
                  <c:v>80.0</c:v>
                </c:pt>
                <c:pt idx="1525">
                  <c:v>75.0</c:v>
                </c:pt>
                <c:pt idx="1526">
                  <c:v>70.0</c:v>
                </c:pt>
                <c:pt idx="1527">
                  <c:v>65.0</c:v>
                </c:pt>
                <c:pt idx="1528">
                  <c:v>60.0</c:v>
                </c:pt>
                <c:pt idx="1529">
                  <c:v>55.0</c:v>
                </c:pt>
                <c:pt idx="1530">
                  <c:v>60.0</c:v>
                </c:pt>
                <c:pt idx="1531">
                  <c:v>55.0</c:v>
                </c:pt>
                <c:pt idx="1532">
                  <c:v>50.0</c:v>
                </c:pt>
                <c:pt idx="1533">
                  <c:v>45.0</c:v>
                </c:pt>
                <c:pt idx="1534">
                  <c:v>40.0</c:v>
                </c:pt>
                <c:pt idx="1535">
                  <c:v>35.0</c:v>
                </c:pt>
                <c:pt idx="1536">
                  <c:v>100.0</c:v>
                </c:pt>
                <c:pt idx="1537">
                  <c:v>95.0</c:v>
                </c:pt>
                <c:pt idx="1538">
                  <c:v>90.0</c:v>
                </c:pt>
                <c:pt idx="1539">
                  <c:v>85.0</c:v>
                </c:pt>
                <c:pt idx="1540">
                  <c:v>80.0</c:v>
                </c:pt>
                <c:pt idx="1541">
                  <c:v>75.0</c:v>
                </c:pt>
                <c:pt idx="1542">
                  <c:v>90.0</c:v>
                </c:pt>
                <c:pt idx="1543">
                  <c:v>85.0</c:v>
                </c:pt>
                <c:pt idx="1544">
                  <c:v>80.0</c:v>
                </c:pt>
                <c:pt idx="1545">
                  <c:v>75.0</c:v>
                </c:pt>
                <c:pt idx="1546">
                  <c:v>70.0</c:v>
                </c:pt>
                <c:pt idx="1547">
                  <c:v>65.0</c:v>
                </c:pt>
                <c:pt idx="1548">
                  <c:v>80.0</c:v>
                </c:pt>
                <c:pt idx="1549">
                  <c:v>75.0</c:v>
                </c:pt>
                <c:pt idx="1550">
                  <c:v>70.0</c:v>
                </c:pt>
                <c:pt idx="1551">
                  <c:v>65.0</c:v>
                </c:pt>
                <c:pt idx="1552">
                  <c:v>60.0</c:v>
                </c:pt>
                <c:pt idx="1553">
                  <c:v>55.0</c:v>
                </c:pt>
                <c:pt idx="1554">
                  <c:v>60.0</c:v>
                </c:pt>
                <c:pt idx="1555">
                  <c:v>55.0</c:v>
                </c:pt>
                <c:pt idx="1556">
                  <c:v>50.0</c:v>
                </c:pt>
                <c:pt idx="1557">
                  <c:v>45.0</c:v>
                </c:pt>
                <c:pt idx="1558">
                  <c:v>40.0</c:v>
                </c:pt>
                <c:pt idx="1559">
                  <c:v>35.0</c:v>
                </c:pt>
                <c:pt idx="1560">
                  <c:v>140.0</c:v>
                </c:pt>
                <c:pt idx="1561">
                  <c:v>135.0</c:v>
                </c:pt>
                <c:pt idx="1562">
                  <c:v>130.0</c:v>
                </c:pt>
                <c:pt idx="1563">
                  <c:v>125.0</c:v>
                </c:pt>
                <c:pt idx="1564">
                  <c:v>120.0</c:v>
                </c:pt>
                <c:pt idx="1565">
                  <c:v>115.0</c:v>
                </c:pt>
                <c:pt idx="1566">
                  <c:v>135.0</c:v>
                </c:pt>
                <c:pt idx="1567">
                  <c:v>130.0</c:v>
                </c:pt>
                <c:pt idx="1568">
                  <c:v>125.0</c:v>
                </c:pt>
                <c:pt idx="1569">
                  <c:v>120.0</c:v>
                </c:pt>
                <c:pt idx="1570">
                  <c:v>115.0</c:v>
                </c:pt>
                <c:pt idx="1571">
                  <c:v>110.0</c:v>
                </c:pt>
                <c:pt idx="1572">
                  <c:v>130.0</c:v>
                </c:pt>
                <c:pt idx="1573">
                  <c:v>125.0</c:v>
                </c:pt>
                <c:pt idx="1574">
                  <c:v>120.0</c:v>
                </c:pt>
                <c:pt idx="1575">
                  <c:v>115.0</c:v>
                </c:pt>
                <c:pt idx="1576">
                  <c:v>110.0</c:v>
                </c:pt>
                <c:pt idx="1577">
                  <c:v>105.0</c:v>
                </c:pt>
                <c:pt idx="1578">
                  <c:v>110.0</c:v>
                </c:pt>
                <c:pt idx="1579">
                  <c:v>105.0</c:v>
                </c:pt>
                <c:pt idx="1580">
                  <c:v>100.0</c:v>
                </c:pt>
                <c:pt idx="1581">
                  <c:v>95.0</c:v>
                </c:pt>
                <c:pt idx="1582">
                  <c:v>90.0</c:v>
                </c:pt>
                <c:pt idx="1583">
                  <c:v>85.0</c:v>
                </c:pt>
                <c:pt idx="1584">
                  <c:v>100.0</c:v>
                </c:pt>
                <c:pt idx="1585">
                  <c:v>95.0</c:v>
                </c:pt>
                <c:pt idx="1586">
                  <c:v>90.0</c:v>
                </c:pt>
                <c:pt idx="1587">
                  <c:v>85.0</c:v>
                </c:pt>
                <c:pt idx="1588">
                  <c:v>80.0</c:v>
                </c:pt>
                <c:pt idx="1589">
                  <c:v>75.0</c:v>
                </c:pt>
                <c:pt idx="1590">
                  <c:v>140.0</c:v>
                </c:pt>
                <c:pt idx="1591">
                  <c:v>135.0</c:v>
                </c:pt>
                <c:pt idx="1592">
                  <c:v>130.0</c:v>
                </c:pt>
                <c:pt idx="1593">
                  <c:v>125.0</c:v>
                </c:pt>
                <c:pt idx="1594">
                  <c:v>120.0</c:v>
                </c:pt>
                <c:pt idx="1595">
                  <c:v>115.0</c:v>
                </c:pt>
                <c:pt idx="1596">
                  <c:v>135.0</c:v>
                </c:pt>
                <c:pt idx="1597">
                  <c:v>130.0</c:v>
                </c:pt>
                <c:pt idx="1598">
                  <c:v>125.0</c:v>
                </c:pt>
                <c:pt idx="1599">
                  <c:v>120.0</c:v>
                </c:pt>
                <c:pt idx="1600">
                  <c:v>115.0</c:v>
                </c:pt>
                <c:pt idx="1601">
                  <c:v>110.0</c:v>
                </c:pt>
                <c:pt idx="1602">
                  <c:v>130.0</c:v>
                </c:pt>
                <c:pt idx="1603">
                  <c:v>125.0</c:v>
                </c:pt>
                <c:pt idx="1604">
                  <c:v>120.0</c:v>
                </c:pt>
                <c:pt idx="1605">
                  <c:v>115.0</c:v>
                </c:pt>
                <c:pt idx="1606">
                  <c:v>110.0</c:v>
                </c:pt>
                <c:pt idx="1607">
                  <c:v>105.0</c:v>
                </c:pt>
                <c:pt idx="1608">
                  <c:v>110.0</c:v>
                </c:pt>
                <c:pt idx="1609">
                  <c:v>105.0</c:v>
                </c:pt>
                <c:pt idx="1610">
                  <c:v>100.0</c:v>
                </c:pt>
                <c:pt idx="1611">
                  <c:v>95.0</c:v>
                </c:pt>
                <c:pt idx="1612">
                  <c:v>90.0</c:v>
                </c:pt>
                <c:pt idx="1613">
                  <c:v>85.0</c:v>
                </c:pt>
                <c:pt idx="1614">
                  <c:v>100.0</c:v>
                </c:pt>
                <c:pt idx="1615">
                  <c:v>95.0</c:v>
                </c:pt>
                <c:pt idx="1616">
                  <c:v>90.0</c:v>
                </c:pt>
                <c:pt idx="1617">
                  <c:v>85.0</c:v>
                </c:pt>
                <c:pt idx="1618">
                  <c:v>80.0</c:v>
                </c:pt>
                <c:pt idx="1619">
                  <c:v>75.0</c:v>
                </c:pt>
                <c:pt idx="1620">
                  <c:v>100.0</c:v>
                </c:pt>
                <c:pt idx="1621">
                  <c:v>95.0</c:v>
                </c:pt>
                <c:pt idx="1622">
                  <c:v>90.0</c:v>
                </c:pt>
                <c:pt idx="1623">
                  <c:v>85.0</c:v>
                </c:pt>
                <c:pt idx="1624">
                  <c:v>80.0</c:v>
                </c:pt>
                <c:pt idx="1625">
                  <c:v>75.0</c:v>
                </c:pt>
                <c:pt idx="1626">
                  <c:v>90.0</c:v>
                </c:pt>
                <c:pt idx="1627">
                  <c:v>85.0</c:v>
                </c:pt>
                <c:pt idx="1628">
                  <c:v>80.0</c:v>
                </c:pt>
                <c:pt idx="1629">
                  <c:v>75.0</c:v>
                </c:pt>
                <c:pt idx="1630">
                  <c:v>70.0</c:v>
                </c:pt>
                <c:pt idx="1631">
                  <c:v>65.0</c:v>
                </c:pt>
                <c:pt idx="1632">
                  <c:v>80.0</c:v>
                </c:pt>
                <c:pt idx="1633">
                  <c:v>75.0</c:v>
                </c:pt>
                <c:pt idx="1634">
                  <c:v>70.0</c:v>
                </c:pt>
                <c:pt idx="1635">
                  <c:v>65.0</c:v>
                </c:pt>
                <c:pt idx="1636">
                  <c:v>60.0</c:v>
                </c:pt>
                <c:pt idx="1637">
                  <c:v>55.0</c:v>
                </c:pt>
                <c:pt idx="1638">
                  <c:v>60.0</c:v>
                </c:pt>
                <c:pt idx="1639">
                  <c:v>55.0</c:v>
                </c:pt>
                <c:pt idx="1640">
                  <c:v>50.0</c:v>
                </c:pt>
                <c:pt idx="1641">
                  <c:v>45.0</c:v>
                </c:pt>
                <c:pt idx="1642">
                  <c:v>40.0</c:v>
                </c:pt>
                <c:pt idx="1643">
                  <c:v>35.0</c:v>
                </c:pt>
                <c:pt idx="1644">
                  <c:v>100.0</c:v>
                </c:pt>
                <c:pt idx="1645">
                  <c:v>95.0</c:v>
                </c:pt>
                <c:pt idx="1646">
                  <c:v>90.0</c:v>
                </c:pt>
                <c:pt idx="1647">
                  <c:v>85.0</c:v>
                </c:pt>
                <c:pt idx="1648">
                  <c:v>80.0</c:v>
                </c:pt>
                <c:pt idx="1649">
                  <c:v>75.0</c:v>
                </c:pt>
                <c:pt idx="1650">
                  <c:v>90.0</c:v>
                </c:pt>
                <c:pt idx="1651">
                  <c:v>85.0</c:v>
                </c:pt>
                <c:pt idx="1652">
                  <c:v>80.0</c:v>
                </c:pt>
                <c:pt idx="1653">
                  <c:v>75.0</c:v>
                </c:pt>
                <c:pt idx="1654">
                  <c:v>70.0</c:v>
                </c:pt>
                <c:pt idx="1655">
                  <c:v>65.0</c:v>
                </c:pt>
                <c:pt idx="1656">
                  <c:v>80.0</c:v>
                </c:pt>
                <c:pt idx="1657">
                  <c:v>75.0</c:v>
                </c:pt>
                <c:pt idx="1658">
                  <c:v>70.0</c:v>
                </c:pt>
                <c:pt idx="1659">
                  <c:v>65.0</c:v>
                </c:pt>
                <c:pt idx="1660">
                  <c:v>60.0</c:v>
                </c:pt>
                <c:pt idx="1661">
                  <c:v>55.0</c:v>
                </c:pt>
                <c:pt idx="1662">
                  <c:v>60.0</c:v>
                </c:pt>
                <c:pt idx="1663">
                  <c:v>55.0</c:v>
                </c:pt>
                <c:pt idx="1664">
                  <c:v>50.0</c:v>
                </c:pt>
                <c:pt idx="1665">
                  <c:v>45.0</c:v>
                </c:pt>
                <c:pt idx="1666">
                  <c:v>40.0</c:v>
                </c:pt>
                <c:pt idx="1667">
                  <c:v>35.0</c:v>
                </c:pt>
                <c:pt idx="1668">
                  <c:v>140.0</c:v>
                </c:pt>
                <c:pt idx="1669">
                  <c:v>135.0</c:v>
                </c:pt>
                <c:pt idx="1670">
                  <c:v>130.0</c:v>
                </c:pt>
                <c:pt idx="1671">
                  <c:v>125.0</c:v>
                </c:pt>
                <c:pt idx="1672">
                  <c:v>120.0</c:v>
                </c:pt>
                <c:pt idx="1673">
                  <c:v>115.0</c:v>
                </c:pt>
                <c:pt idx="1674">
                  <c:v>135.0</c:v>
                </c:pt>
                <c:pt idx="1675">
                  <c:v>130.0</c:v>
                </c:pt>
                <c:pt idx="1676">
                  <c:v>125.0</c:v>
                </c:pt>
                <c:pt idx="1677">
                  <c:v>120.0</c:v>
                </c:pt>
                <c:pt idx="1678">
                  <c:v>115.0</c:v>
                </c:pt>
                <c:pt idx="1679">
                  <c:v>110.0</c:v>
                </c:pt>
                <c:pt idx="1680">
                  <c:v>130.0</c:v>
                </c:pt>
                <c:pt idx="1681">
                  <c:v>125.0</c:v>
                </c:pt>
                <c:pt idx="1682">
                  <c:v>120.0</c:v>
                </c:pt>
                <c:pt idx="1683">
                  <c:v>115.0</c:v>
                </c:pt>
                <c:pt idx="1684">
                  <c:v>110.0</c:v>
                </c:pt>
                <c:pt idx="1685">
                  <c:v>105.0</c:v>
                </c:pt>
                <c:pt idx="1686">
                  <c:v>110.0</c:v>
                </c:pt>
                <c:pt idx="1687">
                  <c:v>105.0</c:v>
                </c:pt>
                <c:pt idx="1688">
                  <c:v>100.0</c:v>
                </c:pt>
                <c:pt idx="1689">
                  <c:v>95.0</c:v>
                </c:pt>
                <c:pt idx="1690">
                  <c:v>90.0</c:v>
                </c:pt>
                <c:pt idx="1691">
                  <c:v>85.0</c:v>
                </c:pt>
                <c:pt idx="1692">
                  <c:v>100.0</c:v>
                </c:pt>
                <c:pt idx="1693">
                  <c:v>95.0</c:v>
                </c:pt>
                <c:pt idx="1694">
                  <c:v>90.0</c:v>
                </c:pt>
                <c:pt idx="1695">
                  <c:v>85.0</c:v>
                </c:pt>
                <c:pt idx="1696">
                  <c:v>80.0</c:v>
                </c:pt>
                <c:pt idx="1697">
                  <c:v>75.0</c:v>
                </c:pt>
                <c:pt idx="1698">
                  <c:v>140.0</c:v>
                </c:pt>
                <c:pt idx="1699">
                  <c:v>135.0</c:v>
                </c:pt>
                <c:pt idx="1700">
                  <c:v>130.0</c:v>
                </c:pt>
                <c:pt idx="1701">
                  <c:v>125.0</c:v>
                </c:pt>
                <c:pt idx="1702">
                  <c:v>120.0</c:v>
                </c:pt>
                <c:pt idx="1703">
                  <c:v>115.0</c:v>
                </c:pt>
                <c:pt idx="1704">
                  <c:v>135.0</c:v>
                </c:pt>
                <c:pt idx="1705">
                  <c:v>130.0</c:v>
                </c:pt>
                <c:pt idx="1706">
                  <c:v>125.0</c:v>
                </c:pt>
                <c:pt idx="1707">
                  <c:v>120.0</c:v>
                </c:pt>
                <c:pt idx="1708">
                  <c:v>115.0</c:v>
                </c:pt>
                <c:pt idx="1709">
                  <c:v>110.0</c:v>
                </c:pt>
                <c:pt idx="1710">
                  <c:v>130.0</c:v>
                </c:pt>
                <c:pt idx="1711">
                  <c:v>125.0</c:v>
                </c:pt>
                <c:pt idx="1712">
                  <c:v>120.0</c:v>
                </c:pt>
                <c:pt idx="1713">
                  <c:v>115.0</c:v>
                </c:pt>
                <c:pt idx="1714">
                  <c:v>110.0</c:v>
                </c:pt>
                <c:pt idx="1715">
                  <c:v>105.0</c:v>
                </c:pt>
                <c:pt idx="1716">
                  <c:v>110.0</c:v>
                </c:pt>
                <c:pt idx="1717">
                  <c:v>105.0</c:v>
                </c:pt>
                <c:pt idx="1718">
                  <c:v>100.0</c:v>
                </c:pt>
                <c:pt idx="1719">
                  <c:v>95.0</c:v>
                </c:pt>
                <c:pt idx="1720">
                  <c:v>90.0</c:v>
                </c:pt>
                <c:pt idx="1721">
                  <c:v>85.0</c:v>
                </c:pt>
                <c:pt idx="1722">
                  <c:v>100.0</c:v>
                </c:pt>
                <c:pt idx="1723">
                  <c:v>95.0</c:v>
                </c:pt>
                <c:pt idx="1724">
                  <c:v>90.0</c:v>
                </c:pt>
                <c:pt idx="1725">
                  <c:v>85.0</c:v>
                </c:pt>
                <c:pt idx="1726">
                  <c:v>80.0</c:v>
                </c:pt>
                <c:pt idx="1727">
                  <c:v>75.0</c:v>
                </c:pt>
                <c:pt idx="1728">
                  <c:v>100.0</c:v>
                </c:pt>
                <c:pt idx="1729">
                  <c:v>95.0</c:v>
                </c:pt>
                <c:pt idx="1730">
                  <c:v>90.0</c:v>
                </c:pt>
                <c:pt idx="1731">
                  <c:v>85.0</c:v>
                </c:pt>
                <c:pt idx="1732">
                  <c:v>80.0</c:v>
                </c:pt>
                <c:pt idx="1733">
                  <c:v>75.0</c:v>
                </c:pt>
                <c:pt idx="1734">
                  <c:v>90.0</c:v>
                </c:pt>
                <c:pt idx="1735">
                  <c:v>85.0</c:v>
                </c:pt>
                <c:pt idx="1736">
                  <c:v>80.0</c:v>
                </c:pt>
                <c:pt idx="1737">
                  <c:v>75.0</c:v>
                </c:pt>
                <c:pt idx="1738">
                  <c:v>70.0</c:v>
                </c:pt>
                <c:pt idx="1739">
                  <c:v>65.0</c:v>
                </c:pt>
                <c:pt idx="1740">
                  <c:v>80.0</c:v>
                </c:pt>
                <c:pt idx="1741">
                  <c:v>75.0</c:v>
                </c:pt>
                <c:pt idx="1742">
                  <c:v>70.0</c:v>
                </c:pt>
                <c:pt idx="1743">
                  <c:v>65.0</c:v>
                </c:pt>
                <c:pt idx="1744">
                  <c:v>60.0</c:v>
                </c:pt>
                <c:pt idx="1745">
                  <c:v>55.0</c:v>
                </c:pt>
                <c:pt idx="1746">
                  <c:v>60.0</c:v>
                </c:pt>
                <c:pt idx="1747">
                  <c:v>55.0</c:v>
                </c:pt>
                <c:pt idx="1748">
                  <c:v>50.0</c:v>
                </c:pt>
                <c:pt idx="1749">
                  <c:v>45.0</c:v>
                </c:pt>
                <c:pt idx="1750">
                  <c:v>40.0</c:v>
                </c:pt>
                <c:pt idx="1751">
                  <c:v>35.0</c:v>
                </c:pt>
                <c:pt idx="1752">
                  <c:v>70.0</c:v>
                </c:pt>
                <c:pt idx="1753">
                  <c:v>75.0</c:v>
                </c:pt>
                <c:pt idx="1754">
                  <c:v>85.0</c:v>
                </c:pt>
                <c:pt idx="1755">
                  <c:v>90.0</c:v>
                </c:pt>
                <c:pt idx="1756">
                  <c:v>95.0</c:v>
                </c:pt>
                <c:pt idx="1757">
                  <c:v>100.0</c:v>
                </c:pt>
                <c:pt idx="1758">
                  <c:v>110.0</c:v>
                </c:pt>
                <c:pt idx="1759">
                  <c:v>115.0</c:v>
                </c:pt>
                <c:pt idx="1760">
                  <c:v>120.0</c:v>
                </c:pt>
                <c:pt idx="1761">
                  <c:v>90.0</c:v>
                </c:pt>
                <c:pt idx="1762">
                  <c:v>95.0</c:v>
                </c:pt>
                <c:pt idx="1763">
                  <c:v>105.0</c:v>
                </c:pt>
                <c:pt idx="1764">
                  <c:v>110.0</c:v>
                </c:pt>
                <c:pt idx="1765">
                  <c:v>115.0</c:v>
                </c:pt>
                <c:pt idx="1766">
                  <c:v>120.0</c:v>
                </c:pt>
                <c:pt idx="1767">
                  <c:v>130.0</c:v>
                </c:pt>
                <c:pt idx="1768">
                  <c:v>135.0</c:v>
                </c:pt>
                <c:pt idx="1769">
                  <c:v>140.0</c:v>
                </c:pt>
                <c:pt idx="1770">
                  <c:v>70.0</c:v>
                </c:pt>
                <c:pt idx="1771">
                  <c:v>75.0</c:v>
                </c:pt>
                <c:pt idx="1772">
                  <c:v>85.0</c:v>
                </c:pt>
                <c:pt idx="1773">
                  <c:v>90.0</c:v>
                </c:pt>
                <c:pt idx="1774">
                  <c:v>95.0</c:v>
                </c:pt>
                <c:pt idx="1775">
                  <c:v>100.0</c:v>
                </c:pt>
                <c:pt idx="1776">
                  <c:v>110.0</c:v>
                </c:pt>
                <c:pt idx="1777">
                  <c:v>115.0</c:v>
                </c:pt>
                <c:pt idx="1778">
                  <c:v>90.0</c:v>
                </c:pt>
                <c:pt idx="1779">
                  <c:v>95.0</c:v>
                </c:pt>
                <c:pt idx="1780">
                  <c:v>105.0</c:v>
                </c:pt>
                <c:pt idx="1781">
                  <c:v>110.0</c:v>
                </c:pt>
                <c:pt idx="1782">
                  <c:v>115.0</c:v>
                </c:pt>
                <c:pt idx="1783">
                  <c:v>120.0</c:v>
                </c:pt>
                <c:pt idx="1784">
                  <c:v>130.0</c:v>
                </c:pt>
                <c:pt idx="1785">
                  <c:v>135.0</c:v>
                </c:pt>
                <c:pt idx="1786">
                  <c:v>70.0</c:v>
                </c:pt>
                <c:pt idx="1787">
                  <c:v>75.0</c:v>
                </c:pt>
                <c:pt idx="1788">
                  <c:v>85.0</c:v>
                </c:pt>
                <c:pt idx="1789">
                  <c:v>90.0</c:v>
                </c:pt>
                <c:pt idx="1790">
                  <c:v>95.0</c:v>
                </c:pt>
                <c:pt idx="1791">
                  <c:v>100.0</c:v>
                </c:pt>
                <c:pt idx="1792">
                  <c:v>110.0</c:v>
                </c:pt>
                <c:pt idx="1793">
                  <c:v>115.0</c:v>
                </c:pt>
                <c:pt idx="1794">
                  <c:v>120.0</c:v>
                </c:pt>
                <c:pt idx="1795">
                  <c:v>90.0</c:v>
                </c:pt>
                <c:pt idx="1796">
                  <c:v>95.0</c:v>
                </c:pt>
                <c:pt idx="1797">
                  <c:v>105.0</c:v>
                </c:pt>
                <c:pt idx="1798">
                  <c:v>110.0</c:v>
                </c:pt>
                <c:pt idx="1799">
                  <c:v>115.0</c:v>
                </c:pt>
                <c:pt idx="1800">
                  <c:v>120.0</c:v>
                </c:pt>
                <c:pt idx="1801">
                  <c:v>130.0</c:v>
                </c:pt>
                <c:pt idx="1802">
                  <c:v>135.0</c:v>
                </c:pt>
                <c:pt idx="1803">
                  <c:v>140.0</c:v>
                </c:pt>
                <c:pt idx="1804">
                  <c:v>70.0</c:v>
                </c:pt>
                <c:pt idx="1805">
                  <c:v>75.0</c:v>
                </c:pt>
                <c:pt idx="1806">
                  <c:v>85.0</c:v>
                </c:pt>
                <c:pt idx="1807">
                  <c:v>90.0</c:v>
                </c:pt>
                <c:pt idx="1808">
                  <c:v>95.0</c:v>
                </c:pt>
                <c:pt idx="1809">
                  <c:v>100.0</c:v>
                </c:pt>
                <c:pt idx="1810">
                  <c:v>110.0</c:v>
                </c:pt>
                <c:pt idx="1811">
                  <c:v>115.0</c:v>
                </c:pt>
                <c:pt idx="1812">
                  <c:v>120.0</c:v>
                </c:pt>
                <c:pt idx="1813">
                  <c:v>90.0</c:v>
                </c:pt>
                <c:pt idx="1814">
                  <c:v>95.0</c:v>
                </c:pt>
                <c:pt idx="1815">
                  <c:v>105.0</c:v>
                </c:pt>
                <c:pt idx="1816">
                  <c:v>110.0</c:v>
                </c:pt>
                <c:pt idx="1817">
                  <c:v>115.0</c:v>
                </c:pt>
                <c:pt idx="1818">
                  <c:v>120.0</c:v>
                </c:pt>
                <c:pt idx="1819">
                  <c:v>130.0</c:v>
                </c:pt>
                <c:pt idx="1820">
                  <c:v>135.0</c:v>
                </c:pt>
                <c:pt idx="1821">
                  <c:v>140.0</c:v>
                </c:pt>
                <c:pt idx="1822">
                  <c:v>70.0</c:v>
                </c:pt>
                <c:pt idx="1823">
                  <c:v>75.0</c:v>
                </c:pt>
                <c:pt idx="1824">
                  <c:v>85.0</c:v>
                </c:pt>
                <c:pt idx="1825">
                  <c:v>90.0</c:v>
                </c:pt>
                <c:pt idx="1826">
                  <c:v>95.0</c:v>
                </c:pt>
                <c:pt idx="1827">
                  <c:v>100.0</c:v>
                </c:pt>
                <c:pt idx="1828">
                  <c:v>110.0</c:v>
                </c:pt>
                <c:pt idx="1829">
                  <c:v>115.0</c:v>
                </c:pt>
                <c:pt idx="1830">
                  <c:v>120.0</c:v>
                </c:pt>
                <c:pt idx="1831">
                  <c:v>90.0</c:v>
                </c:pt>
                <c:pt idx="1832">
                  <c:v>95.0</c:v>
                </c:pt>
                <c:pt idx="1833">
                  <c:v>105.0</c:v>
                </c:pt>
                <c:pt idx="1834">
                  <c:v>110.0</c:v>
                </c:pt>
                <c:pt idx="1835">
                  <c:v>115.0</c:v>
                </c:pt>
                <c:pt idx="1836">
                  <c:v>120.0</c:v>
                </c:pt>
                <c:pt idx="1837">
                  <c:v>130.0</c:v>
                </c:pt>
                <c:pt idx="1838">
                  <c:v>135.0</c:v>
                </c:pt>
                <c:pt idx="1839">
                  <c:v>140.0</c:v>
                </c:pt>
                <c:pt idx="1840">
                  <c:v>70.0</c:v>
                </c:pt>
                <c:pt idx="1841">
                  <c:v>75.0</c:v>
                </c:pt>
                <c:pt idx="1842">
                  <c:v>85.0</c:v>
                </c:pt>
                <c:pt idx="1843">
                  <c:v>90.0</c:v>
                </c:pt>
                <c:pt idx="1844">
                  <c:v>95.0</c:v>
                </c:pt>
                <c:pt idx="1845">
                  <c:v>100.0</c:v>
                </c:pt>
                <c:pt idx="1846">
                  <c:v>110.0</c:v>
                </c:pt>
                <c:pt idx="1847">
                  <c:v>115.0</c:v>
                </c:pt>
                <c:pt idx="1848">
                  <c:v>120.0</c:v>
                </c:pt>
                <c:pt idx="1849">
                  <c:v>90.0</c:v>
                </c:pt>
                <c:pt idx="1850">
                  <c:v>95.0</c:v>
                </c:pt>
                <c:pt idx="1851">
                  <c:v>105.0</c:v>
                </c:pt>
                <c:pt idx="1852">
                  <c:v>110.0</c:v>
                </c:pt>
                <c:pt idx="1853">
                  <c:v>115.0</c:v>
                </c:pt>
                <c:pt idx="1854">
                  <c:v>120.0</c:v>
                </c:pt>
                <c:pt idx="1855">
                  <c:v>130.0</c:v>
                </c:pt>
                <c:pt idx="1856">
                  <c:v>135.0</c:v>
                </c:pt>
                <c:pt idx="1857">
                  <c:v>140.0</c:v>
                </c:pt>
              </c:numCache>
            </c:numRef>
          </c:xVal>
          <c:yVal>
            <c:numRef>
              <c:f>'404a Compressor EER vs Lift'!$G$6:$G$1863</c:f>
              <c:numCache>
                <c:formatCode>0.0</c:formatCode>
                <c:ptCount val="1858"/>
                <c:pt idx="0">
                  <c:v>7.6</c:v>
                </c:pt>
                <c:pt idx="1">
                  <c:v>8.1</c:v>
                </c:pt>
                <c:pt idx="2">
                  <c:v>8.7</c:v>
                </c:pt>
                <c:pt idx="3">
                  <c:v>9.3</c:v>
                </c:pt>
                <c:pt idx="4">
                  <c:v>10.0</c:v>
                </c:pt>
                <c:pt idx="5">
                  <c:v>10.7</c:v>
                </c:pt>
                <c:pt idx="6">
                  <c:v>8.9</c:v>
                </c:pt>
                <c:pt idx="7">
                  <c:v>9.5</c:v>
                </c:pt>
                <c:pt idx="8">
                  <c:v>10.3</c:v>
                </c:pt>
                <c:pt idx="9">
                  <c:v>11.1</c:v>
                </c:pt>
                <c:pt idx="10">
                  <c:v>12.0</c:v>
                </c:pt>
                <c:pt idx="11">
                  <c:v>12.9</c:v>
                </c:pt>
                <c:pt idx="12">
                  <c:v>10.5</c:v>
                </c:pt>
                <c:pt idx="13">
                  <c:v>11.3</c:v>
                </c:pt>
                <c:pt idx="14">
                  <c:v>12.3</c:v>
                </c:pt>
                <c:pt idx="15">
                  <c:v>13.3</c:v>
                </c:pt>
                <c:pt idx="16">
                  <c:v>14.4</c:v>
                </c:pt>
                <c:pt idx="17">
                  <c:v>15.7</c:v>
                </c:pt>
                <c:pt idx="18">
                  <c:v>12.4</c:v>
                </c:pt>
                <c:pt idx="19">
                  <c:v>13.5</c:v>
                </c:pt>
                <c:pt idx="20">
                  <c:v>14.7</c:v>
                </c:pt>
                <c:pt idx="21">
                  <c:v>16.0</c:v>
                </c:pt>
                <c:pt idx="22">
                  <c:v>17.6</c:v>
                </c:pt>
                <c:pt idx="23">
                  <c:v>19.3</c:v>
                </c:pt>
                <c:pt idx="24">
                  <c:v>14.6</c:v>
                </c:pt>
                <c:pt idx="25">
                  <c:v>16.0</c:v>
                </c:pt>
                <c:pt idx="26">
                  <c:v>17.6</c:v>
                </c:pt>
                <c:pt idx="27">
                  <c:v>19.4</c:v>
                </c:pt>
                <c:pt idx="28">
                  <c:v>21.5</c:v>
                </c:pt>
                <c:pt idx="29">
                  <c:v>23.9</c:v>
                </c:pt>
                <c:pt idx="30">
                  <c:v>7.7</c:v>
                </c:pt>
                <c:pt idx="31">
                  <c:v>8.2</c:v>
                </c:pt>
                <c:pt idx="32">
                  <c:v>8.8</c:v>
                </c:pt>
                <c:pt idx="33">
                  <c:v>9.4</c:v>
                </c:pt>
                <c:pt idx="34">
                  <c:v>10.1</c:v>
                </c:pt>
                <c:pt idx="35">
                  <c:v>10.9</c:v>
                </c:pt>
                <c:pt idx="36">
                  <c:v>8.9</c:v>
                </c:pt>
                <c:pt idx="37">
                  <c:v>9.6</c:v>
                </c:pt>
                <c:pt idx="38">
                  <c:v>10.3</c:v>
                </c:pt>
                <c:pt idx="39">
                  <c:v>11.1</c:v>
                </c:pt>
                <c:pt idx="40">
                  <c:v>12.0</c:v>
                </c:pt>
                <c:pt idx="41">
                  <c:v>13.0</c:v>
                </c:pt>
                <c:pt idx="42">
                  <c:v>10.4</c:v>
                </c:pt>
                <c:pt idx="43">
                  <c:v>11.2</c:v>
                </c:pt>
                <c:pt idx="44">
                  <c:v>12.1</c:v>
                </c:pt>
                <c:pt idx="45">
                  <c:v>13.1</c:v>
                </c:pt>
                <c:pt idx="46">
                  <c:v>14.2</c:v>
                </c:pt>
                <c:pt idx="47">
                  <c:v>15.5</c:v>
                </c:pt>
                <c:pt idx="48">
                  <c:v>12.2</c:v>
                </c:pt>
                <c:pt idx="49">
                  <c:v>13.2</c:v>
                </c:pt>
                <c:pt idx="50">
                  <c:v>14.4</c:v>
                </c:pt>
                <c:pt idx="51">
                  <c:v>15.6</c:v>
                </c:pt>
                <c:pt idx="52">
                  <c:v>17.1</c:v>
                </c:pt>
                <c:pt idx="53">
                  <c:v>18.7</c:v>
                </c:pt>
                <c:pt idx="54">
                  <c:v>14.5</c:v>
                </c:pt>
                <c:pt idx="55">
                  <c:v>15.8</c:v>
                </c:pt>
                <c:pt idx="56">
                  <c:v>17.3</c:v>
                </c:pt>
                <c:pt idx="57">
                  <c:v>18.9</c:v>
                </c:pt>
                <c:pt idx="58">
                  <c:v>20.8</c:v>
                </c:pt>
                <c:pt idx="59">
                  <c:v>22.9</c:v>
                </c:pt>
                <c:pt idx="60">
                  <c:v>7.9</c:v>
                </c:pt>
                <c:pt idx="61">
                  <c:v>8.5</c:v>
                </c:pt>
                <c:pt idx="62">
                  <c:v>9.2</c:v>
                </c:pt>
                <c:pt idx="63">
                  <c:v>9.9</c:v>
                </c:pt>
                <c:pt idx="64">
                  <c:v>10.7</c:v>
                </c:pt>
                <c:pt idx="65">
                  <c:v>11.6</c:v>
                </c:pt>
                <c:pt idx="66">
                  <c:v>9.2</c:v>
                </c:pt>
                <c:pt idx="67">
                  <c:v>10.0</c:v>
                </c:pt>
                <c:pt idx="68">
                  <c:v>10.8</c:v>
                </c:pt>
                <c:pt idx="69">
                  <c:v>11.7</c:v>
                </c:pt>
                <c:pt idx="70">
                  <c:v>12.7</c:v>
                </c:pt>
                <c:pt idx="71">
                  <c:v>13.9</c:v>
                </c:pt>
                <c:pt idx="72">
                  <c:v>10.8</c:v>
                </c:pt>
                <c:pt idx="73">
                  <c:v>11.7</c:v>
                </c:pt>
                <c:pt idx="74">
                  <c:v>12.8</c:v>
                </c:pt>
                <c:pt idx="75">
                  <c:v>13.9</c:v>
                </c:pt>
                <c:pt idx="76">
                  <c:v>15.2</c:v>
                </c:pt>
                <c:pt idx="77">
                  <c:v>16.7</c:v>
                </c:pt>
                <c:pt idx="78">
                  <c:v>12.6</c:v>
                </c:pt>
                <c:pt idx="79">
                  <c:v>13.8</c:v>
                </c:pt>
                <c:pt idx="80">
                  <c:v>15.2</c:v>
                </c:pt>
                <c:pt idx="81">
                  <c:v>16.7</c:v>
                </c:pt>
                <c:pt idx="82">
                  <c:v>18.3</c:v>
                </c:pt>
                <c:pt idx="83">
                  <c:v>20.2</c:v>
                </c:pt>
                <c:pt idx="84">
                  <c:v>14.9</c:v>
                </c:pt>
                <c:pt idx="85">
                  <c:v>16.4</c:v>
                </c:pt>
                <c:pt idx="86">
                  <c:v>18.1</c:v>
                </c:pt>
                <c:pt idx="87">
                  <c:v>20.1</c:v>
                </c:pt>
                <c:pt idx="88">
                  <c:v>22.2</c:v>
                </c:pt>
                <c:pt idx="89">
                  <c:v>24.7</c:v>
                </c:pt>
                <c:pt idx="90">
                  <c:v>4.7</c:v>
                </c:pt>
                <c:pt idx="91">
                  <c:v>5.0</c:v>
                </c:pt>
                <c:pt idx="92">
                  <c:v>5.2</c:v>
                </c:pt>
                <c:pt idx="93">
                  <c:v>5.6</c:v>
                </c:pt>
                <c:pt idx="94">
                  <c:v>5.9</c:v>
                </c:pt>
                <c:pt idx="95">
                  <c:v>6.2</c:v>
                </c:pt>
                <c:pt idx="96">
                  <c:v>5.4</c:v>
                </c:pt>
                <c:pt idx="97">
                  <c:v>5.7</c:v>
                </c:pt>
                <c:pt idx="98">
                  <c:v>6.0</c:v>
                </c:pt>
                <c:pt idx="99">
                  <c:v>6.4</c:v>
                </c:pt>
                <c:pt idx="100">
                  <c:v>6.8</c:v>
                </c:pt>
                <c:pt idx="101">
                  <c:v>7.2</c:v>
                </c:pt>
                <c:pt idx="102">
                  <c:v>6.1</c:v>
                </c:pt>
                <c:pt idx="103">
                  <c:v>6.5</c:v>
                </c:pt>
                <c:pt idx="104">
                  <c:v>6.9</c:v>
                </c:pt>
                <c:pt idx="105">
                  <c:v>7.4</c:v>
                </c:pt>
                <c:pt idx="106">
                  <c:v>7.9</c:v>
                </c:pt>
                <c:pt idx="107">
                  <c:v>8.4</c:v>
                </c:pt>
                <c:pt idx="108">
                  <c:v>6.9</c:v>
                </c:pt>
                <c:pt idx="109">
                  <c:v>7.4</c:v>
                </c:pt>
                <c:pt idx="110">
                  <c:v>7.9</c:v>
                </c:pt>
                <c:pt idx="111">
                  <c:v>8.5</c:v>
                </c:pt>
                <c:pt idx="112">
                  <c:v>9.1</c:v>
                </c:pt>
                <c:pt idx="113">
                  <c:v>9.7</c:v>
                </c:pt>
                <c:pt idx="114">
                  <c:v>7.9</c:v>
                </c:pt>
                <c:pt idx="115">
                  <c:v>8.5</c:v>
                </c:pt>
                <c:pt idx="116">
                  <c:v>9.1</c:v>
                </c:pt>
                <c:pt idx="117">
                  <c:v>9.7</c:v>
                </c:pt>
                <c:pt idx="118">
                  <c:v>10.5</c:v>
                </c:pt>
                <c:pt idx="119">
                  <c:v>11.3</c:v>
                </c:pt>
                <c:pt idx="120">
                  <c:v>8.0</c:v>
                </c:pt>
                <c:pt idx="121">
                  <c:v>8.6</c:v>
                </c:pt>
                <c:pt idx="122">
                  <c:v>9.3</c:v>
                </c:pt>
                <c:pt idx="123">
                  <c:v>10.0</c:v>
                </c:pt>
                <c:pt idx="124">
                  <c:v>10.8</c:v>
                </c:pt>
                <c:pt idx="125">
                  <c:v>11.6</c:v>
                </c:pt>
                <c:pt idx="126">
                  <c:v>9.4</c:v>
                </c:pt>
                <c:pt idx="127">
                  <c:v>10.1</c:v>
                </c:pt>
                <c:pt idx="128">
                  <c:v>10.9</c:v>
                </c:pt>
                <c:pt idx="129">
                  <c:v>11.8</c:v>
                </c:pt>
                <c:pt idx="130">
                  <c:v>12.7</c:v>
                </c:pt>
                <c:pt idx="131">
                  <c:v>13.7</c:v>
                </c:pt>
                <c:pt idx="132">
                  <c:v>10.9</c:v>
                </c:pt>
                <c:pt idx="133">
                  <c:v>11.8</c:v>
                </c:pt>
                <c:pt idx="134">
                  <c:v>12.8</c:v>
                </c:pt>
                <c:pt idx="135">
                  <c:v>13.9</c:v>
                </c:pt>
                <c:pt idx="136">
                  <c:v>15.0</c:v>
                </c:pt>
                <c:pt idx="137">
                  <c:v>16.2</c:v>
                </c:pt>
                <c:pt idx="138">
                  <c:v>12.8</c:v>
                </c:pt>
                <c:pt idx="139">
                  <c:v>13.9</c:v>
                </c:pt>
                <c:pt idx="140">
                  <c:v>15.0</c:v>
                </c:pt>
                <c:pt idx="141">
                  <c:v>16.3</c:v>
                </c:pt>
                <c:pt idx="142">
                  <c:v>17.8</c:v>
                </c:pt>
                <c:pt idx="143">
                  <c:v>19.3</c:v>
                </c:pt>
                <c:pt idx="144">
                  <c:v>14.9</c:v>
                </c:pt>
                <c:pt idx="145">
                  <c:v>16.3</c:v>
                </c:pt>
                <c:pt idx="146">
                  <c:v>17.7</c:v>
                </c:pt>
                <c:pt idx="147">
                  <c:v>19.3</c:v>
                </c:pt>
                <c:pt idx="148">
                  <c:v>21.1</c:v>
                </c:pt>
                <c:pt idx="149">
                  <c:v>23.1</c:v>
                </c:pt>
                <c:pt idx="150">
                  <c:v>4.3</c:v>
                </c:pt>
                <c:pt idx="151">
                  <c:v>4.7</c:v>
                </c:pt>
                <c:pt idx="152">
                  <c:v>5.0</c:v>
                </c:pt>
                <c:pt idx="153">
                  <c:v>5.5</c:v>
                </c:pt>
                <c:pt idx="154">
                  <c:v>5.9</c:v>
                </c:pt>
                <c:pt idx="155">
                  <c:v>6.4</c:v>
                </c:pt>
                <c:pt idx="156">
                  <c:v>4.9</c:v>
                </c:pt>
                <c:pt idx="157">
                  <c:v>5.4</c:v>
                </c:pt>
                <c:pt idx="158">
                  <c:v>5.8</c:v>
                </c:pt>
                <c:pt idx="159">
                  <c:v>6.3</c:v>
                </c:pt>
                <c:pt idx="160">
                  <c:v>6.9</c:v>
                </c:pt>
                <c:pt idx="161">
                  <c:v>7.4</c:v>
                </c:pt>
                <c:pt idx="162">
                  <c:v>5.7</c:v>
                </c:pt>
                <c:pt idx="163">
                  <c:v>6.2</c:v>
                </c:pt>
                <c:pt idx="164">
                  <c:v>6.7</c:v>
                </c:pt>
                <c:pt idx="165">
                  <c:v>7.3</c:v>
                </c:pt>
                <c:pt idx="166">
                  <c:v>7.9</c:v>
                </c:pt>
                <c:pt idx="167">
                  <c:v>8.6</c:v>
                </c:pt>
                <c:pt idx="168">
                  <c:v>6.5</c:v>
                </c:pt>
                <c:pt idx="169">
                  <c:v>7.1</c:v>
                </c:pt>
                <c:pt idx="170">
                  <c:v>7.7</c:v>
                </c:pt>
                <c:pt idx="171">
                  <c:v>8.4</c:v>
                </c:pt>
                <c:pt idx="172">
                  <c:v>9.2</c:v>
                </c:pt>
                <c:pt idx="173">
                  <c:v>10.0</c:v>
                </c:pt>
                <c:pt idx="174">
                  <c:v>7.4</c:v>
                </c:pt>
                <c:pt idx="175">
                  <c:v>8.2</c:v>
                </c:pt>
                <c:pt idx="176">
                  <c:v>8.9</c:v>
                </c:pt>
                <c:pt idx="177">
                  <c:v>9.7</c:v>
                </c:pt>
                <c:pt idx="178">
                  <c:v>10.6</c:v>
                </c:pt>
                <c:pt idx="179">
                  <c:v>11.6</c:v>
                </c:pt>
                <c:pt idx="180">
                  <c:v>7.8</c:v>
                </c:pt>
                <c:pt idx="181">
                  <c:v>8.3</c:v>
                </c:pt>
                <c:pt idx="182">
                  <c:v>8.9</c:v>
                </c:pt>
                <c:pt idx="183">
                  <c:v>9.5</c:v>
                </c:pt>
                <c:pt idx="184">
                  <c:v>10.2</c:v>
                </c:pt>
                <c:pt idx="185">
                  <c:v>10.9</c:v>
                </c:pt>
                <c:pt idx="186">
                  <c:v>9.0</c:v>
                </c:pt>
                <c:pt idx="187">
                  <c:v>9.7</c:v>
                </c:pt>
                <c:pt idx="188">
                  <c:v>10.4</c:v>
                </c:pt>
                <c:pt idx="189">
                  <c:v>11.1</c:v>
                </c:pt>
                <c:pt idx="190">
                  <c:v>12.0</c:v>
                </c:pt>
                <c:pt idx="191">
                  <c:v>12.9</c:v>
                </c:pt>
                <c:pt idx="192">
                  <c:v>10.5</c:v>
                </c:pt>
                <c:pt idx="193">
                  <c:v>11.3</c:v>
                </c:pt>
                <c:pt idx="194">
                  <c:v>12.2</c:v>
                </c:pt>
                <c:pt idx="195">
                  <c:v>13.1</c:v>
                </c:pt>
                <c:pt idx="196">
                  <c:v>14.2</c:v>
                </c:pt>
                <c:pt idx="197">
                  <c:v>15.4</c:v>
                </c:pt>
                <c:pt idx="198">
                  <c:v>12.3</c:v>
                </c:pt>
                <c:pt idx="199">
                  <c:v>13.3</c:v>
                </c:pt>
                <c:pt idx="200">
                  <c:v>14.5</c:v>
                </c:pt>
                <c:pt idx="201">
                  <c:v>15.7</c:v>
                </c:pt>
                <c:pt idx="202">
                  <c:v>17.1</c:v>
                </c:pt>
                <c:pt idx="203">
                  <c:v>18.7</c:v>
                </c:pt>
                <c:pt idx="204">
                  <c:v>14.7</c:v>
                </c:pt>
                <c:pt idx="205">
                  <c:v>16.0</c:v>
                </c:pt>
                <c:pt idx="206">
                  <c:v>17.5</c:v>
                </c:pt>
                <c:pt idx="207">
                  <c:v>19.1</c:v>
                </c:pt>
                <c:pt idx="208">
                  <c:v>21.0</c:v>
                </c:pt>
                <c:pt idx="209">
                  <c:v>23.3</c:v>
                </c:pt>
                <c:pt idx="210">
                  <c:v>4.3</c:v>
                </c:pt>
                <c:pt idx="211">
                  <c:v>4.6</c:v>
                </c:pt>
                <c:pt idx="212">
                  <c:v>5.0</c:v>
                </c:pt>
                <c:pt idx="213">
                  <c:v>5.3</c:v>
                </c:pt>
                <c:pt idx="214">
                  <c:v>5.6</c:v>
                </c:pt>
                <c:pt idx="215">
                  <c:v>6.0</c:v>
                </c:pt>
                <c:pt idx="216">
                  <c:v>4.8</c:v>
                </c:pt>
                <c:pt idx="217">
                  <c:v>5.2</c:v>
                </c:pt>
                <c:pt idx="218">
                  <c:v>5.6</c:v>
                </c:pt>
                <c:pt idx="219">
                  <c:v>6.0</c:v>
                </c:pt>
                <c:pt idx="220">
                  <c:v>6.4</c:v>
                </c:pt>
                <c:pt idx="221">
                  <c:v>6.8</c:v>
                </c:pt>
                <c:pt idx="222">
                  <c:v>5.5</c:v>
                </c:pt>
                <c:pt idx="223">
                  <c:v>5.9</c:v>
                </c:pt>
                <c:pt idx="224">
                  <c:v>6.3</c:v>
                </c:pt>
                <c:pt idx="225">
                  <c:v>6.7</c:v>
                </c:pt>
                <c:pt idx="226">
                  <c:v>7.2</c:v>
                </c:pt>
                <c:pt idx="227">
                  <c:v>7.7</c:v>
                </c:pt>
                <c:pt idx="228">
                  <c:v>6.2</c:v>
                </c:pt>
                <c:pt idx="229">
                  <c:v>6.7</c:v>
                </c:pt>
                <c:pt idx="230">
                  <c:v>7.2</c:v>
                </c:pt>
                <c:pt idx="231">
                  <c:v>7.7</c:v>
                </c:pt>
                <c:pt idx="232">
                  <c:v>8.3</c:v>
                </c:pt>
                <c:pt idx="233">
                  <c:v>8.8</c:v>
                </c:pt>
                <c:pt idx="234">
                  <c:v>7.3</c:v>
                </c:pt>
                <c:pt idx="235">
                  <c:v>7.8</c:v>
                </c:pt>
                <c:pt idx="236">
                  <c:v>8.4</c:v>
                </c:pt>
                <c:pt idx="237">
                  <c:v>9.0</c:v>
                </c:pt>
                <c:pt idx="238">
                  <c:v>9.7</c:v>
                </c:pt>
                <c:pt idx="239">
                  <c:v>10.4</c:v>
                </c:pt>
                <c:pt idx="240">
                  <c:v>4.5</c:v>
                </c:pt>
                <c:pt idx="241">
                  <c:v>4.9</c:v>
                </c:pt>
                <c:pt idx="242">
                  <c:v>5.2</c:v>
                </c:pt>
                <c:pt idx="243">
                  <c:v>5.6</c:v>
                </c:pt>
                <c:pt idx="244">
                  <c:v>6.0</c:v>
                </c:pt>
                <c:pt idx="245">
                  <c:v>6.4</c:v>
                </c:pt>
                <c:pt idx="246">
                  <c:v>5.1</c:v>
                </c:pt>
                <c:pt idx="247">
                  <c:v>5.5</c:v>
                </c:pt>
                <c:pt idx="248">
                  <c:v>5.9</c:v>
                </c:pt>
                <c:pt idx="249">
                  <c:v>6.4</c:v>
                </c:pt>
                <c:pt idx="250">
                  <c:v>6.8</c:v>
                </c:pt>
                <c:pt idx="251">
                  <c:v>7.3</c:v>
                </c:pt>
                <c:pt idx="252">
                  <c:v>5.8</c:v>
                </c:pt>
                <c:pt idx="253">
                  <c:v>6.3</c:v>
                </c:pt>
                <c:pt idx="254">
                  <c:v>6.7</c:v>
                </c:pt>
                <c:pt idx="255">
                  <c:v>7.3</c:v>
                </c:pt>
                <c:pt idx="256">
                  <c:v>7.8</c:v>
                </c:pt>
                <c:pt idx="257">
                  <c:v>8.4</c:v>
                </c:pt>
                <c:pt idx="258">
                  <c:v>6.6</c:v>
                </c:pt>
                <c:pt idx="259">
                  <c:v>7.1</c:v>
                </c:pt>
                <c:pt idx="260">
                  <c:v>7.7</c:v>
                </c:pt>
                <c:pt idx="261">
                  <c:v>8.3</c:v>
                </c:pt>
                <c:pt idx="262">
                  <c:v>8.9</c:v>
                </c:pt>
                <c:pt idx="263">
                  <c:v>9.6</c:v>
                </c:pt>
                <c:pt idx="264">
                  <c:v>7.4</c:v>
                </c:pt>
                <c:pt idx="265">
                  <c:v>8.0</c:v>
                </c:pt>
                <c:pt idx="266">
                  <c:v>8.7</c:v>
                </c:pt>
                <c:pt idx="267">
                  <c:v>9.4</c:v>
                </c:pt>
                <c:pt idx="268">
                  <c:v>10.2</c:v>
                </c:pt>
                <c:pt idx="269">
                  <c:v>11.0</c:v>
                </c:pt>
                <c:pt idx="270">
                  <c:v>7.5</c:v>
                </c:pt>
                <c:pt idx="271">
                  <c:v>8.0</c:v>
                </c:pt>
                <c:pt idx="272">
                  <c:v>8.7</c:v>
                </c:pt>
                <c:pt idx="273">
                  <c:v>9.3</c:v>
                </c:pt>
                <c:pt idx="274">
                  <c:v>10.1</c:v>
                </c:pt>
                <c:pt idx="275">
                  <c:v>10.9</c:v>
                </c:pt>
                <c:pt idx="276">
                  <c:v>8.8</c:v>
                </c:pt>
                <c:pt idx="277">
                  <c:v>9.5</c:v>
                </c:pt>
                <c:pt idx="278">
                  <c:v>10.3</c:v>
                </c:pt>
                <c:pt idx="279">
                  <c:v>11.2</c:v>
                </c:pt>
                <c:pt idx="280">
                  <c:v>12.2</c:v>
                </c:pt>
                <c:pt idx="281">
                  <c:v>13.2</c:v>
                </c:pt>
                <c:pt idx="282">
                  <c:v>10.5</c:v>
                </c:pt>
                <c:pt idx="283">
                  <c:v>11.4</c:v>
                </c:pt>
                <c:pt idx="284">
                  <c:v>12.4</c:v>
                </c:pt>
                <c:pt idx="285">
                  <c:v>13.5</c:v>
                </c:pt>
                <c:pt idx="286">
                  <c:v>14.7</c:v>
                </c:pt>
                <c:pt idx="287">
                  <c:v>16.1</c:v>
                </c:pt>
                <c:pt idx="288">
                  <c:v>12.4</c:v>
                </c:pt>
                <c:pt idx="289">
                  <c:v>13.6</c:v>
                </c:pt>
                <c:pt idx="290">
                  <c:v>14.9</c:v>
                </c:pt>
                <c:pt idx="291">
                  <c:v>16.3</c:v>
                </c:pt>
                <c:pt idx="292">
                  <c:v>17.9</c:v>
                </c:pt>
                <c:pt idx="293">
                  <c:v>19.7</c:v>
                </c:pt>
                <c:pt idx="294">
                  <c:v>14.7</c:v>
                </c:pt>
                <c:pt idx="295">
                  <c:v>16.2</c:v>
                </c:pt>
                <c:pt idx="296">
                  <c:v>17.9</c:v>
                </c:pt>
                <c:pt idx="297">
                  <c:v>19.7</c:v>
                </c:pt>
                <c:pt idx="298">
                  <c:v>21.8</c:v>
                </c:pt>
                <c:pt idx="299">
                  <c:v>24.1</c:v>
                </c:pt>
                <c:pt idx="300">
                  <c:v>7.9</c:v>
                </c:pt>
                <c:pt idx="301">
                  <c:v>8.5</c:v>
                </c:pt>
                <c:pt idx="302">
                  <c:v>9.2</c:v>
                </c:pt>
                <c:pt idx="303">
                  <c:v>9.9</c:v>
                </c:pt>
                <c:pt idx="304">
                  <c:v>10.8</c:v>
                </c:pt>
                <c:pt idx="305">
                  <c:v>11.7</c:v>
                </c:pt>
                <c:pt idx="306">
                  <c:v>9.3</c:v>
                </c:pt>
                <c:pt idx="307">
                  <c:v>10.0</c:v>
                </c:pt>
                <c:pt idx="308">
                  <c:v>10.9</c:v>
                </c:pt>
                <c:pt idx="309">
                  <c:v>11.9</c:v>
                </c:pt>
                <c:pt idx="310">
                  <c:v>12.9</c:v>
                </c:pt>
                <c:pt idx="311">
                  <c:v>14.2</c:v>
                </c:pt>
                <c:pt idx="312">
                  <c:v>10.9</c:v>
                </c:pt>
                <c:pt idx="313">
                  <c:v>11.8</c:v>
                </c:pt>
                <c:pt idx="314">
                  <c:v>12.9</c:v>
                </c:pt>
                <c:pt idx="315">
                  <c:v>14.2</c:v>
                </c:pt>
                <c:pt idx="316">
                  <c:v>15.5</c:v>
                </c:pt>
                <c:pt idx="317">
                  <c:v>17.1</c:v>
                </c:pt>
                <c:pt idx="318">
                  <c:v>12.8</c:v>
                </c:pt>
                <c:pt idx="319">
                  <c:v>14.0</c:v>
                </c:pt>
                <c:pt idx="320">
                  <c:v>15.4</c:v>
                </c:pt>
                <c:pt idx="321">
                  <c:v>17.0</c:v>
                </c:pt>
                <c:pt idx="322">
                  <c:v>18.7</c:v>
                </c:pt>
                <c:pt idx="323">
                  <c:v>20.7</c:v>
                </c:pt>
                <c:pt idx="324">
                  <c:v>15.1</c:v>
                </c:pt>
                <c:pt idx="325">
                  <c:v>16.7</c:v>
                </c:pt>
                <c:pt idx="326">
                  <c:v>18.4</c:v>
                </c:pt>
                <c:pt idx="327">
                  <c:v>20.4</c:v>
                </c:pt>
                <c:pt idx="328">
                  <c:v>22.6</c:v>
                </c:pt>
                <c:pt idx="329">
                  <c:v>25.1</c:v>
                </c:pt>
                <c:pt idx="330">
                  <c:v>7.9</c:v>
                </c:pt>
                <c:pt idx="331">
                  <c:v>8.5</c:v>
                </c:pt>
                <c:pt idx="332">
                  <c:v>9.2</c:v>
                </c:pt>
                <c:pt idx="333">
                  <c:v>9.9</c:v>
                </c:pt>
                <c:pt idx="334">
                  <c:v>10.7</c:v>
                </c:pt>
                <c:pt idx="335">
                  <c:v>11.6</c:v>
                </c:pt>
                <c:pt idx="336">
                  <c:v>9.2</c:v>
                </c:pt>
                <c:pt idx="337">
                  <c:v>10.0</c:v>
                </c:pt>
                <c:pt idx="338">
                  <c:v>10.8</c:v>
                </c:pt>
                <c:pt idx="339">
                  <c:v>11.7</c:v>
                </c:pt>
                <c:pt idx="340">
                  <c:v>12.8</c:v>
                </c:pt>
                <c:pt idx="341">
                  <c:v>13.9</c:v>
                </c:pt>
                <c:pt idx="342">
                  <c:v>10.8</c:v>
                </c:pt>
                <c:pt idx="343">
                  <c:v>11.7</c:v>
                </c:pt>
                <c:pt idx="344">
                  <c:v>12.8</c:v>
                </c:pt>
                <c:pt idx="345">
                  <c:v>13.9</c:v>
                </c:pt>
                <c:pt idx="346">
                  <c:v>15.3</c:v>
                </c:pt>
                <c:pt idx="347">
                  <c:v>16.7</c:v>
                </c:pt>
                <c:pt idx="348">
                  <c:v>12.6</c:v>
                </c:pt>
                <c:pt idx="349">
                  <c:v>13.8</c:v>
                </c:pt>
                <c:pt idx="350">
                  <c:v>15.2</c:v>
                </c:pt>
                <c:pt idx="351">
                  <c:v>16.7</c:v>
                </c:pt>
                <c:pt idx="352">
                  <c:v>18.3</c:v>
                </c:pt>
                <c:pt idx="353">
                  <c:v>20.2</c:v>
                </c:pt>
                <c:pt idx="354">
                  <c:v>14.9</c:v>
                </c:pt>
                <c:pt idx="355">
                  <c:v>16.4</c:v>
                </c:pt>
                <c:pt idx="356">
                  <c:v>18.1</c:v>
                </c:pt>
                <c:pt idx="357">
                  <c:v>20.0</c:v>
                </c:pt>
                <c:pt idx="358">
                  <c:v>22.2</c:v>
                </c:pt>
                <c:pt idx="359">
                  <c:v>24.7</c:v>
                </c:pt>
                <c:pt idx="360">
                  <c:v>7.5</c:v>
                </c:pt>
                <c:pt idx="361">
                  <c:v>8.2</c:v>
                </c:pt>
                <c:pt idx="362">
                  <c:v>9.0</c:v>
                </c:pt>
                <c:pt idx="363">
                  <c:v>9.9</c:v>
                </c:pt>
                <c:pt idx="364">
                  <c:v>10.9</c:v>
                </c:pt>
                <c:pt idx="365">
                  <c:v>12.0</c:v>
                </c:pt>
                <c:pt idx="366">
                  <c:v>8.9</c:v>
                </c:pt>
                <c:pt idx="367">
                  <c:v>9.8</c:v>
                </c:pt>
                <c:pt idx="368">
                  <c:v>10.7</c:v>
                </c:pt>
                <c:pt idx="369">
                  <c:v>11.8</c:v>
                </c:pt>
                <c:pt idx="370">
                  <c:v>13.1</c:v>
                </c:pt>
                <c:pt idx="371">
                  <c:v>14.5</c:v>
                </c:pt>
                <c:pt idx="372">
                  <c:v>10.5</c:v>
                </c:pt>
                <c:pt idx="373">
                  <c:v>11.6</c:v>
                </c:pt>
                <c:pt idx="374">
                  <c:v>12.8</c:v>
                </c:pt>
                <c:pt idx="375">
                  <c:v>14.2</c:v>
                </c:pt>
                <c:pt idx="376">
                  <c:v>15.8</c:v>
                </c:pt>
                <c:pt idx="377">
                  <c:v>17.6</c:v>
                </c:pt>
                <c:pt idx="378">
                  <c:v>12.4</c:v>
                </c:pt>
                <c:pt idx="379">
                  <c:v>13.9</c:v>
                </c:pt>
                <c:pt idx="380">
                  <c:v>15.4</c:v>
                </c:pt>
                <c:pt idx="381">
                  <c:v>17.2</c:v>
                </c:pt>
                <c:pt idx="382">
                  <c:v>19.2</c:v>
                </c:pt>
                <c:pt idx="383">
                  <c:v>21.5</c:v>
                </c:pt>
                <c:pt idx="384">
                  <c:v>14.9</c:v>
                </c:pt>
                <c:pt idx="385">
                  <c:v>16.6</c:v>
                </c:pt>
                <c:pt idx="386">
                  <c:v>18.7</c:v>
                </c:pt>
                <c:pt idx="387">
                  <c:v>20.9</c:v>
                </c:pt>
                <c:pt idx="388">
                  <c:v>23.5</c:v>
                </c:pt>
                <c:pt idx="389">
                  <c:v>26.5</c:v>
                </c:pt>
                <c:pt idx="390">
                  <c:v>7.709978967048376</c:v>
                </c:pt>
                <c:pt idx="391">
                  <c:v>8.343911917098445</c:v>
                </c:pt>
                <c:pt idx="392">
                  <c:v>9.029706945002006</c:v>
                </c:pt>
                <c:pt idx="393">
                  <c:v>9.774248120300752</c:v>
                </c:pt>
                <c:pt idx="394">
                  <c:v>10.59010287335935</c:v>
                </c:pt>
                <c:pt idx="395">
                  <c:v>11.48862295634586</c:v>
                </c:pt>
                <c:pt idx="396">
                  <c:v>12.48661290322581</c:v>
                </c:pt>
                <c:pt idx="397">
                  <c:v>13.60491140814423</c:v>
                </c:pt>
                <c:pt idx="398">
                  <c:v>14.8683257918552</c:v>
                </c:pt>
                <c:pt idx="399">
                  <c:v>16.30527712264151</c:v>
                </c:pt>
                <c:pt idx="400">
                  <c:v>17.95472355245973</c:v>
                </c:pt>
                <c:pt idx="401">
                  <c:v>22.1036717062635</c:v>
                </c:pt>
                <c:pt idx="402">
                  <c:v>6.805057471264367</c:v>
                </c:pt>
                <c:pt idx="403">
                  <c:v>7.3401389181225</c:v>
                </c:pt>
                <c:pt idx="404">
                  <c:v>7.914385556202679</c:v>
                </c:pt>
                <c:pt idx="405">
                  <c:v>8.533477711604403</c:v>
                </c:pt>
                <c:pt idx="406">
                  <c:v>9.202163624070318</c:v>
                </c:pt>
                <c:pt idx="407">
                  <c:v>9.932068250677723</c:v>
                </c:pt>
                <c:pt idx="408">
                  <c:v>10.73239436619718</c:v>
                </c:pt>
                <c:pt idx="409">
                  <c:v>11.61551823972206</c:v>
                </c:pt>
                <c:pt idx="410">
                  <c:v>12.59782760061273</c:v>
                </c:pt>
                <c:pt idx="411">
                  <c:v>13.69366576819407</c:v>
                </c:pt>
                <c:pt idx="412">
                  <c:v>14.9257217847769</c:v>
                </c:pt>
                <c:pt idx="413">
                  <c:v>17.9085953346856</c:v>
                </c:pt>
                <c:pt idx="414">
                  <c:v>6.042670337233311</c:v>
                </c:pt>
                <c:pt idx="415">
                  <c:v>6.489711078777801</c:v>
                </c:pt>
                <c:pt idx="416">
                  <c:v>6.969973394146712</c:v>
                </c:pt>
                <c:pt idx="417">
                  <c:v>7.486150070126227</c:v>
                </c:pt>
                <c:pt idx="418">
                  <c:v>8.04092613729007</c:v>
                </c:pt>
                <c:pt idx="419">
                  <c:v>8.640238313473878</c:v>
                </c:pt>
                <c:pt idx="420">
                  <c:v>9.293744594984145</c:v>
                </c:pt>
                <c:pt idx="421">
                  <c:v>10.00670498084291</c:v>
                </c:pt>
                <c:pt idx="422">
                  <c:v>10.78766496798641</c:v>
                </c:pt>
                <c:pt idx="423">
                  <c:v>11.64972389558233</c:v>
                </c:pt>
                <c:pt idx="424">
                  <c:v>12.60075124197262</c:v>
                </c:pt>
                <c:pt idx="425">
                  <c:v>14.84230460231838</c:v>
                </c:pt>
                <c:pt idx="426">
                  <c:v>5.333872458410351</c:v>
                </c:pt>
                <c:pt idx="427">
                  <c:v>5.708488612836438</c:v>
                </c:pt>
                <c:pt idx="428">
                  <c:v>6.112570356472795</c:v>
                </c:pt>
                <c:pt idx="429">
                  <c:v>6.546032291308828</c:v>
                </c:pt>
                <c:pt idx="430">
                  <c:v>7.010948905109489</c:v>
                </c:pt>
                <c:pt idx="431">
                  <c:v>7.51063829787234</c:v>
                </c:pt>
                <c:pt idx="432">
                  <c:v>8.050436469447138</c:v>
                </c:pt>
                <c:pt idx="433">
                  <c:v>8.636149620716715</c:v>
                </c:pt>
                <c:pt idx="434">
                  <c:v>9.26961271102284</c:v>
                </c:pt>
                <c:pt idx="435">
                  <c:v>9.961378983532757</c:v>
                </c:pt>
                <c:pt idx="436">
                  <c:v>10.71472392638037</c:v>
                </c:pt>
                <c:pt idx="437">
                  <c:v>12.44449152542373</c:v>
                </c:pt>
                <c:pt idx="438">
                  <c:v>4.633878504672897</c:v>
                </c:pt>
                <c:pt idx="439">
                  <c:v>4.953791960215499</c:v>
                </c:pt>
                <c:pt idx="440">
                  <c:v>5.298082293800037</c:v>
                </c:pt>
                <c:pt idx="441">
                  <c:v>5.667400135409614</c:v>
                </c:pt>
                <c:pt idx="442">
                  <c:v>6.062014299036369</c:v>
                </c:pt>
                <c:pt idx="443">
                  <c:v>6.483736327000575</c:v>
                </c:pt>
                <c:pt idx="444">
                  <c:v>6.935955961331901</c:v>
                </c:pt>
                <c:pt idx="445">
                  <c:v>7.421152149249968</c:v>
                </c:pt>
                <c:pt idx="446">
                  <c:v>7.943221045113676</c:v>
                </c:pt>
                <c:pt idx="447">
                  <c:v>8.504405784003614</c:v>
                </c:pt>
                <c:pt idx="448">
                  <c:v>9.11020144349887</c:v>
                </c:pt>
                <c:pt idx="449">
                  <c:v>10.46931085770947</c:v>
                </c:pt>
                <c:pt idx="450">
                  <c:v>7.488693891326358</c:v>
                </c:pt>
                <c:pt idx="451">
                  <c:v>8.109291338582677</c:v>
                </c:pt>
                <c:pt idx="452">
                  <c:v>8.800237812128418</c:v>
                </c:pt>
                <c:pt idx="453">
                  <c:v>9.567021873247336</c:v>
                </c:pt>
                <c:pt idx="454">
                  <c:v>10.41620037303491</c:v>
                </c:pt>
                <c:pt idx="455">
                  <c:v>11.35515923566879</c:v>
                </c:pt>
                <c:pt idx="456">
                  <c:v>12.40436488474742</c:v>
                </c:pt>
                <c:pt idx="457">
                  <c:v>13.57967228686773</c:v>
                </c:pt>
                <c:pt idx="458">
                  <c:v>14.90650312427679</c:v>
                </c:pt>
                <c:pt idx="459">
                  <c:v>16.41284611892873</c:v>
                </c:pt>
                <c:pt idx="460">
                  <c:v>18.13824781537083</c:v>
                </c:pt>
                <c:pt idx="461">
                  <c:v>22.44526198439242</c:v>
                </c:pt>
                <c:pt idx="462">
                  <c:v>6.56717405691595</c:v>
                </c:pt>
                <c:pt idx="463">
                  <c:v>7.079816513761468</c:v>
                </c:pt>
                <c:pt idx="464">
                  <c:v>7.645511720983419</c:v>
                </c:pt>
                <c:pt idx="465">
                  <c:v>8.266238973536488</c:v>
                </c:pt>
                <c:pt idx="466">
                  <c:v>8.943367732192298</c:v>
                </c:pt>
                <c:pt idx="467">
                  <c:v>9.689737470167065</c:v>
                </c:pt>
                <c:pt idx="468">
                  <c:v>10.51115664845173</c:v>
                </c:pt>
                <c:pt idx="469">
                  <c:v>11.42132867132867</c:v>
                </c:pt>
                <c:pt idx="470">
                  <c:v>12.43743405781811</c:v>
                </c:pt>
                <c:pt idx="471">
                  <c:v>13.57655257224841</c:v>
                </c:pt>
                <c:pt idx="472">
                  <c:v>14.85725725725726</c:v>
                </c:pt>
                <c:pt idx="473">
                  <c:v>17.97276794397977</c:v>
                </c:pt>
                <c:pt idx="474">
                  <c:v>5.761467889908257</c:v>
                </c:pt>
                <c:pt idx="475">
                  <c:v>6.18920539730135</c:v>
                </c:pt>
                <c:pt idx="476">
                  <c:v>6.661111111111111</c:v>
                </c:pt>
                <c:pt idx="477">
                  <c:v>7.171303451828954</c:v>
                </c:pt>
                <c:pt idx="478">
                  <c:v>7.723225030084235</c:v>
                </c:pt>
                <c:pt idx="479">
                  <c:v>8.323296354992075</c:v>
                </c:pt>
                <c:pt idx="480">
                  <c:v>8.980278670953911</c:v>
                </c:pt>
                <c:pt idx="481">
                  <c:v>9.7004899959167</c:v>
                </c:pt>
                <c:pt idx="482">
                  <c:v>10.49706572769953</c:v>
                </c:pt>
                <c:pt idx="483">
                  <c:v>11.37704918032787</c:v>
                </c:pt>
                <c:pt idx="484">
                  <c:v>12.36016794450529</c:v>
                </c:pt>
                <c:pt idx="485">
                  <c:v>14.69672701949861</c:v>
                </c:pt>
                <c:pt idx="486">
                  <c:v>4.998690242305173</c:v>
                </c:pt>
                <c:pt idx="487">
                  <c:v>5.393768545994065</c:v>
                </c:pt>
                <c:pt idx="488">
                  <c:v>5.79188232089349</c:v>
                </c:pt>
                <c:pt idx="489">
                  <c:v>6.215234277123528</c:v>
                </c:pt>
                <c:pt idx="490">
                  <c:v>6.669842007434944</c:v>
                </c:pt>
                <c:pt idx="491">
                  <c:v>7.160590277777778</c:v>
                </c:pt>
                <c:pt idx="492">
                  <c:v>7.694081632653061</c:v>
                </c:pt>
                <c:pt idx="493">
                  <c:v>8.272779922779923</c:v>
                </c:pt>
                <c:pt idx="494">
                  <c:v>8.9065025716385</c:v>
                </c:pt>
                <c:pt idx="495">
                  <c:v>9.604324134294252</c:v>
                </c:pt>
                <c:pt idx="496">
                  <c:v>10.37159763313609</c:v>
                </c:pt>
                <c:pt idx="497">
                  <c:v>12.16979034307497</c:v>
                </c:pt>
                <c:pt idx="498">
                  <c:v>4.354338502144507</c:v>
                </c:pt>
                <c:pt idx="499">
                  <c:v>4.665482534043813</c:v>
                </c:pt>
                <c:pt idx="500">
                  <c:v>5.004847831941826</c:v>
                </c:pt>
                <c:pt idx="501">
                  <c:v>5.360039321700664</c:v>
                </c:pt>
                <c:pt idx="502">
                  <c:v>5.739760126725503</c:v>
                </c:pt>
                <c:pt idx="503">
                  <c:v>6.14528658408566</c:v>
                </c:pt>
                <c:pt idx="504">
                  <c:v>6.58030986467935</c:v>
                </c:pt>
                <c:pt idx="505">
                  <c:v>7.052185137377835</c:v>
                </c:pt>
                <c:pt idx="506">
                  <c:v>7.563655388908266</c:v>
                </c:pt>
                <c:pt idx="507">
                  <c:v>8.120066334991708</c:v>
                </c:pt>
                <c:pt idx="508">
                  <c:v>8.730299667036625</c:v>
                </c:pt>
                <c:pt idx="509">
                  <c:v>10.13544117647059</c:v>
                </c:pt>
                <c:pt idx="510">
                  <c:v>7.41002277904328</c:v>
                </c:pt>
                <c:pt idx="511">
                  <c:v>8.022636484687083</c:v>
                </c:pt>
                <c:pt idx="512">
                  <c:v>8.750314623710043</c:v>
                </c:pt>
                <c:pt idx="513">
                  <c:v>9.53615604186489</c:v>
                </c:pt>
                <c:pt idx="514">
                  <c:v>10.40470801267542</c:v>
                </c:pt>
                <c:pt idx="515">
                  <c:v>11.36852373726425</c:v>
                </c:pt>
                <c:pt idx="516">
                  <c:v>12.44244829747232</c:v>
                </c:pt>
                <c:pt idx="517">
                  <c:v>13.64674903787725</c:v>
                </c:pt>
                <c:pt idx="518">
                  <c:v>15.00395178818415</c:v>
                </c:pt>
                <c:pt idx="519">
                  <c:v>16.54762366634336</c:v>
                </c:pt>
                <c:pt idx="520">
                  <c:v>18.31027213491759</c:v>
                </c:pt>
                <c:pt idx="521">
                  <c:v>22.70580374188622</c:v>
                </c:pt>
                <c:pt idx="522">
                  <c:v>6.507156890261016</c:v>
                </c:pt>
                <c:pt idx="523">
                  <c:v>7.031923176745393</c:v>
                </c:pt>
                <c:pt idx="524">
                  <c:v>7.61034231609614</c:v>
                </c:pt>
                <c:pt idx="525">
                  <c:v>8.247443762781186</c:v>
                </c:pt>
                <c:pt idx="526">
                  <c:v>8.943242664382093</c:v>
                </c:pt>
                <c:pt idx="527">
                  <c:v>9.710306972961983</c:v>
                </c:pt>
                <c:pt idx="528">
                  <c:v>10.55650485436893</c:v>
                </c:pt>
                <c:pt idx="529">
                  <c:v>11.49347014925373</c:v>
                </c:pt>
                <c:pt idx="530">
                  <c:v>12.53976555455365</c:v>
                </c:pt>
                <c:pt idx="531">
                  <c:v>13.71243205330528</c:v>
                </c:pt>
                <c:pt idx="532">
                  <c:v>15.03309327846365</c:v>
                </c:pt>
                <c:pt idx="533">
                  <c:v>18.2449081803005</c:v>
                </c:pt>
                <c:pt idx="534">
                  <c:v>5.708999158957106</c:v>
                </c:pt>
                <c:pt idx="535">
                  <c:v>6.147770700636943</c:v>
                </c:pt>
                <c:pt idx="536">
                  <c:v>6.628362435110901</c:v>
                </c:pt>
                <c:pt idx="537">
                  <c:v>7.151236594440797</c:v>
                </c:pt>
                <c:pt idx="538">
                  <c:v>7.719255166768979</c:v>
                </c:pt>
                <c:pt idx="539">
                  <c:v>8.337121941822385</c:v>
                </c:pt>
                <c:pt idx="540">
                  <c:v>9.01515428154099</c:v>
                </c:pt>
                <c:pt idx="541">
                  <c:v>9.759227019498606</c:v>
                </c:pt>
                <c:pt idx="542">
                  <c:v>10.58266533066132</c:v>
                </c:pt>
                <c:pt idx="543">
                  <c:v>11.49484536082474</c:v>
                </c:pt>
                <c:pt idx="544">
                  <c:v>12.51296875</c:v>
                </c:pt>
                <c:pt idx="545">
                  <c:v>14.93828451882845</c:v>
                </c:pt>
                <c:pt idx="546">
                  <c:v>4.990470852017937</c:v>
                </c:pt>
                <c:pt idx="547">
                  <c:v>5.3567649281935</c:v>
                </c:pt>
                <c:pt idx="548">
                  <c:v>5.759704251386322</c:v>
                </c:pt>
                <c:pt idx="549">
                  <c:v>6.194261424017003</c:v>
                </c:pt>
                <c:pt idx="550">
                  <c:v>6.660555884092253</c:v>
                </c:pt>
                <c:pt idx="551">
                  <c:v>7.165438467207075</c:v>
                </c:pt>
                <c:pt idx="552">
                  <c:v>7.715276573608462</c:v>
                </c:pt>
                <c:pt idx="553">
                  <c:v>8.314665790770241</c:v>
                </c:pt>
                <c:pt idx="554">
                  <c:v>8.971365983414175</c:v>
                </c:pt>
                <c:pt idx="555">
                  <c:v>9.694452773613193</c:v>
                </c:pt>
                <c:pt idx="556">
                  <c:v>10.49429438104868</c:v>
                </c:pt>
                <c:pt idx="557">
                  <c:v>12.36786929884275</c:v>
                </c:pt>
                <c:pt idx="558">
                  <c:v>4.321771009588269</c:v>
                </c:pt>
                <c:pt idx="559">
                  <c:v>4.630800100326059</c:v>
                </c:pt>
                <c:pt idx="560">
                  <c:v>4.972658920027341</c:v>
                </c:pt>
                <c:pt idx="561">
                  <c:v>5.33527333194762</c:v>
                </c:pt>
                <c:pt idx="562">
                  <c:v>5.72177573670111</c:v>
                </c:pt>
                <c:pt idx="563">
                  <c:v>6.13765541740675</c:v>
                </c:pt>
                <c:pt idx="564">
                  <c:v>6.587873754152823</c:v>
                </c:pt>
                <c:pt idx="565">
                  <c:v>7.075371383893666</c:v>
                </c:pt>
                <c:pt idx="566">
                  <c:v>7.60574644549763</c:v>
                </c:pt>
                <c:pt idx="567">
                  <c:v>8.185524830699774</c:v>
                </c:pt>
                <c:pt idx="568">
                  <c:v>8.820835022294284</c:v>
                </c:pt>
                <c:pt idx="569">
                  <c:v>10.29126824358329</c:v>
                </c:pt>
                <c:pt idx="570">
                  <c:v>7.709978967048376</c:v>
                </c:pt>
                <c:pt idx="571">
                  <c:v>8.343911917098445</c:v>
                </c:pt>
                <c:pt idx="572">
                  <c:v>9.029706945002006</c:v>
                </c:pt>
                <c:pt idx="573">
                  <c:v>9.774248120300752</c:v>
                </c:pt>
                <c:pt idx="574">
                  <c:v>10.59010287335935</c:v>
                </c:pt>
                <c:pt idx="575">
                  <c:v>11.48862295634586</c:v>
                </c:pt>
                <c:pt idx="576">
                  <c:v>12.48661290322581</c:v>
                </c:pt>
                <c:pt idx="577">
                  <c:v>13.60491140814423</c:v>
                </c:pt>
                <c:pt idx="578">
                  <c:v>14.8683257918552</c:v>
                </c:pt>
                <c:pt idx="579">
                  <c:v>16.30527712264151</c:v>
                </c:pt>
                <c:pt idx="580">
                  <c:v>17.95472355245973</c:v>
                </c:pt>
                <c:pt idx="581">
                  <c:v>22.1036717062635</c:v>
                </c:pt>
                <c:pt idx="582">
                  <c:v>6.805057471264367</c:v>
                </c:pt>
                <c:pt idx="583">
                  <c:v>7.3401389181225</c:v>
                </c:pt>
                <c:pt idx="584">
                  <c:v>7.914385556202679</c:v>
                </c:pt>
                <c:pt idx="585">
                  <c:v>8.533477711604403</c:v>
                </c:pt>
                <c:pt idx="586">
                  <c:v>9.202163624070318</c:v>
                </c:pt>
                <c:pt idx="587">
                  <c:v>9.932068250677723</c:v>
                </c:pt>
                <c:pt idx="588">
                  <c:v>10.73239436619718</c:v>
                </c:pt>
                <c:pt idx="589">
                  <c:v>11.61551823972206</c:v>
                </c:pt>
                <c:pt idx="590">
                  <c:v>12.59782760061273</c:v>
                </c:pt>
                <c:pt idx="591">
                  <c:v>13.69366576819407</c:v>
                </c:pt>
                <c:pt idx="592">
                  <c:v>14.9257217847769</c:v>
                </c:pt>
                <c:pt idx="593">
                  <c:v>17.9085953346856</c:v>
                </c:pt>
                <c:pt idx="594">
                  <c:v>6.042670337233311</c:v>
                </c:pt>
                <c:pt idx="595">
                  <c:v>6.489711078777801</c:v>
                </c:pt>
                <c:pt idx="596">
                  <c:v>6.969973394146712</c:v>
                </c:pt>
                <c:pt idx="597">
                  <c:v>7.486150070126227</c:v>
                </c:pt>
                <c:pt idx="598">
                  <c:v>8.04092613729007</c:v>
                </c:pt>
                <c:pt idx="599">
                  <c:v>8.640238313473878</c:v>
                </c:pt>
                <c:pt idx="600">
                  <c:v>9.293744594984145</c:v>
                </c:pt>
                <c:pt idx="601">
                  <c:v>10.00670498084291</c:v>
                </c:pt>
                <c:pt idx="602">
                  <c:v>10.78766496798641</c:v>
                </c:pt>
                <c:pt idx="603">
                  <c:v>11.64972389558233</c:v>
                </c:pt>
                <c:pt idx="604">
                  <c:v>12.60075124197262</c:v>
                </c:pt>
                <c:pt idx="605">
                  <c:v>14.84230460231838</c:v>
                </c:pt>
                <c:pt idx="606">
                  <c:v>5.333872458410351</c:v>
                </c:pt>
                <c:pt idx="607">
                  <c:v>5.708488612836438</c:v>
                </c:pt>
                <c:pt idx="608">
                  <c:v>6.112570356472795</c:v>
                </c:pt>
                <c:pt idx="609">
                  <c:v>6.546032291308828</c:v>
                </c:pt>
                <c:pt idx="610">
                  <c:v>7.010948905109489</c:v>
                </c:pt>
                <c:pt idx="611">
                  <c:v>7.51063829787234</c:v>
                </c:pt>
                <c:pt idx="612">
                  <c:v>8.050436469447138</c:v>
                </c:pt>
                <c:pt idx="613">
                  <c:v>8.636149620716715</c:v>
                </c:pt>
                <c:pt idx="614">
                  <c:v>9.26961271102284</c:v>
                </c:pt>
                <c:pt idx="615">
                  <c:v>9.961378983532757</c:v>
                </c:pt>
                <c:pt idx="616">
                  <c:v>10.71472392638037</c:v>
                </c:pt>
                <c:pt idx="617">
                  <c:v>12.44449152542373</c:v>
                </c:pt>
                <c:pt idx="618">
                  <c:v>4.633878504672897</c:v>
                </c:pt>
                <c:pt idx="619">
                  <c:v>4.953791960215499</c:v>
                </c:pt>
                <c:pt idx="620">
                  <c:v>5.298082293800037</c:v>
                </c:pt>
                <c:pt idx="621">
                  <c:v>5.667400135409614</c:v>
                </c:pt>
                <c:pt idx="622">
                  <c:v>6.062014299036369</c:v>
                </c:pt>
                <c:pt idx="623">
                  <c:v>6.483736327000575</c:v>
                </c:pt>
                <c:pt idx="624">
                  <c:v>6.935955961331901</c:v>
                </c:pt>
                <c:pt idx="625">
                  <c:v>7.421152149249968</c:v>
                </c:pt>
                <c:pt idx="626">
                  <c:v>7.943221045113676</c:v>
                </c:pt>
                <c:pt idx="627">
                  <c:v>8.504405784003614</c:v>
                </c:pt>
                <c:pt idx="628">
                  <c:v>9.11020144349887</c:v>
                </c:pt>
                <c:pt idx="629">
                  <c:v>10.46931085770947</c:v>
                </c:pt>
                <c:pt idx="630">
                  <c:v>7.64798632218845</c:v>
                </c:pt>
                <c:pt idx="631">
                  <c:v>8.271031326997535</c:v>
                </c:pt>
                <c:pt idx="632">
                  <c:v>8.94864643150123</c:v>
                </c:pt>
                <c:pt idx="633">
                  <c:v>9.685969505621437</c:v>
                </c:pt>
                <c:pt idx="634">
                  <c:v>10.49424785204602</c:v>
                </c:pt>
                <c:pt idx="635">
                  <c:v>11.38699389905713</c:v>
                </c:pt>
                <c:pt idx="636">
                  <c:v>12.38306076319638</c:v>
                </c:pt>
                <c:pt idx="637">
                  <c:v>13.49826723142087</c:v>
                </c:pt>
                <c:pt idx="638">
                  <c:v>14.75932626325639</c:v>
                </c:pt>
                <c:pt idx="639">
                  <c:v>16.1973860999145</c:v>
                </c:pt>
                <c:pt idx="640">
                  <c:v>17.84812718294592</c:v>
                </c:pt>
                <c:pt idx="641">
                  <c:v>22.00815152241668</c:v>
                </c:pt>
                <c:pt idx="642">
                  <c:v>6.734686278160492</c:v>
                </c:pt>
                <c:pt idx="643">
                  <c:v>7.261159569009749</c:v>
                </c:pt>
                <c:pt idx="644">
                  <c:v>7.827139016289736</c:v>
                </c:pt>
                <c:pt idx="645">
                  <c:v>8.435999410811607</c:v>
                </c:pt>
                <c:pt idx="646">
                  <c:v>9.096462133775567</c:v>
                </c:pt>
                <c:pt idx="647">
                  <c:v>9.816710182767623</c:v>
                </c:pt>
                <c:pt idx="648">
                  <c:v>10.6077457795432</c:v>
                </c:pt>
                <c:pt idx="649">
                  <c:v>11.47915924474528</c:v>
                </c:pt>
                <c:pt idx="650">
                  <c:v>12.44833104709648</c:v>
                </c:pt>
                <c:pt idx="651">
                  <c:v>13.53127421676077</c:v>
                </c:pt>
                <c:pt idx="652">
                  <c:v>14.74932585481609</c:v>
                </c:pt>
                <c:pt idx="653">
                  <c:v>17.69858156028369</c:v>
                </c:pt>
                <c:pt idx="654">
                  <c:v>5.910996689959544</c:v>
                </c:pt>
                <c:pt idx="655">
                  <c:v>6.363164069046422</c:v>
                </c:pt>
                <c:pt idx="656">
                  <c:v>6.844899215263886</c:v>
                </c:pt>
                <c:pt idx="657">
                  <c:v>7.359197038724374</c:v>
                </c:pt>
                <c:pt idx="658">
                  <c:v>7.910683477106834</c:v>
                </c:pt>
                <c:pt idx="659">
                  <c:v>8.505854509217737</c:v>
                </c:pt>
                <c:pt idx="660">
                  <c:v>9.151664901753147</c:v>
                </c:pt>
                <c:pt idx="661">
                  <c:v>9.85500279485746</c:v>
                </c:pt>
                <c:pt idx="662">
                  <c:v>10.62454603717154</c:v>
                </c:pt>
                <c:pt idx="663">
                  <c:v>11.47172909184197</c:v>
                </c:pt>
                <c:pt idx="664">
                  <c:v>12.40626238604836</c:v>
                </c:pt>
                <c:pt idx="665">
                  <c:v>14.60401613962654</c:v>
                </c:pt>
                <c:pt idx="666">
                  <c:v>5.165781278622458</c:v>
                </c:pt>
                <c:pt idx="667">
                  <c:v>5.555960264900662</c:v>
                </c:pt>
                <c:pt idx="668">
                  <c:v>5.970410628019324</c:v>
                </c:pt>
                <c:pt idx="669">
                  <c:v>6.409078289838978</c:v>
                </c:pt>
                <c:pt idx="670">
                  <c:v>6.875595008362279</c:v>
                </c:pt>
                <c:pt idx="671">
                  <c:v>7.374519692603265</c:v>
                </c:pt>
                <c:pt idx="672">
                  <c:v>7.910444394315361</c:v>
                </c:pt>
                <c:pt idx="673">
                  <c:v>8.487373468300479</c:v>
                </c:pt>
                <c:pt idx="674">
                  <c:v>9.110807528840314</c:v>
                </c:pt>
                <c:pt idx="675">
                  <c:v>9.78779097846035</c:v>
                </c:pt>
                <c:pt idx="676">
                  <c:v>10.52436087439792</c:v>
                </c:pt>
                <c:pt idx="677">
                  <c:v>12.2112214069918</c:v>
                </c:pt>
                <c:pt idx="678">
                  <c:v>4.488025055268975</c:v>
                </c:pt>
                <c:pt idx="679">
                  <c:v>4.824645331573738</c:v>
                </c:pt>
                <c:pt idx="680">
                  <c:v>5.180325421704732</c:v>
                </c:pt>
                <c:pt idx="681">
                  <c:v>5.554752488749489</c:v>
                </c:pt>
                <c:pt idx="682">
                  <c:v>5.949868073878628</c:v>
                </c:pt>
                <c:pt idx="683">
                  <c:v>6.369765542983786</c:v>
                </c:pt>
                <c:pt idx="684">
                  <c:v>6.816130790190735</c:v>
                </c:pt>
                <c:pt idx="685">
                  <c:v>7.292665437410366</c:v>
                </c:pt>
                <c:pt idx="686">
                  <c:v>7.802845528455284</c:v>
                </c:pt>
                <c:pt idx="687">
                  <c:v>8.35017917853533</c:v>
                </c:pt>
                <c:pt idx="688">
                  <c:v>8.938058524618889</c:v>
                </c:pt>
                <c:pt idx="689">
                  <c:v>10.25693324733957</c:v>
                </c:pt>
                <c:pt idx="690">
                  <c:v>7.798550485916653</c:v>
                </c:pt>
                <c:pt idx="691">
                  <c:v>8.436976070720927</c:v>
                </c:pt>
                <c:pt idx="692">
                  <c:v>9.127659574468085</c:v>
                </c:pt>
                <c:pt idx="693">
                  <c:v>9.877076411960132</c:v>
                </c:pt>
                <c:pt idx="694">
                  <c:v>10.69437131753792</c:v>
                </c:pt>
                <c:pt idx="695">
                  <c:v>11.59238095238095</c:v>
                </c:pt>
                <c:pt idx="696">
                  <c:v>12.58734494139069</c:v>
                </c:pt>
                <c:pt idx="697">
                  <c:v>13.69732807709155</c:v>
                </c:pt>
                <c:pt idx="698">
                  <c:v>14.94379043376816</c:v>
                </c:pt>
                <c:pt idx="699">
                  <c:v>16.35667011375388</c:v>
                </c:pt>
                <c:pt idx="700">
                  <c:v>17.96822335025381</c:v>
                </c:pt>
                <c:pt idx="701">
                  <c:v>21.98099809980998</c:v>
                </c:pt>
                <c:pt idx="702">
                  <c:v>6.877215807448366</c:v>
                </c:pt>
                <c:pt idx="703">
                  <c:v>7.438536221060493</c:v>
                </c:pt>
                <c:pt idx="704">
                  <c:v>8.033531116323995</c:v>
                </c:pt>
                <c:pt idx="705">
                  <c:v>8.667864476386036</c:v>
                </c:pt>
                <c:pt idx="706">
                  <c:v>9.347752944003845</c:v>
                </c:pt>
                <c:pt idx="707">
                  <c:v>10.08277658249349</c:v>
                </c:pt>
                <c:pt idx="708">
                  <c:v>10.88403307204982</c:v>
                </c:pt>
                <c:pt idx="709">
                  <c:v>11.76467575043541</c:v>
                </c:pt>
                <c:pt idx="710">
                  <c:v>12.73660407039622</c:v>
                </c:pt>
                <c:pt idx="711">
                  <c:v>13.818794494542</c:v>
                </c:pt>
                <c:pt idx="712">
                  <c:v>15.02894275970135</c:v>
                </c:pt>
                <c:pt idx="713">
                  <c:v>17.94282679883176</c:v>
                </c:pt>
                <c:pt idx="714">
                  <c:v>6.051504909061645</c:v>
                </c:pt>
                <c:pt idx="715">
                  <c:v>6.537446870877913</c:v>
                </c:pt>
                <c:pt idx="716">
                  <c:v>7.050147889217532</c:v>
                </c:pt>
                <c:pt idx="717">
                  <c:v>7.592196819085487</c:v>
                </c:pt>
                <c:pt idx="718">
                  <c:v>8.169713095788987</c:v>
                </c:pt>
                <c:pt idx="719">
                  <c:v>8.788874430709173</c:v>
                </c:pt>
                <c:pt idx="720">
                  <c:v>9.45556805399325</c:v>
                </c:pt>
                <c:pt idx="721">
                  <c:v>10.17896983218547</c:v>
                </c:pt>
                <c:pt idx="722">
                  <c:v>10.96530989824237</c:v>
                </c:pt>
                <c:pt idx="723">
                  <c:v>11.82617949627527</c:v>
                </c:pt>
                <c:pt idx="724">
                  <c:v>12.77236605998462</c:v>
                </c:pt>
                <c:pt idx="725">
                  <c:v>14.97786185799388</c:v>
                </c:pt>
                <c:pt idx="726">
                  <c:v>5.305965362411802</c:v>
                </c:pt>
                <c:pt idx="727">
                  <c:v>5.721515326778484</c:v>
                </c:pt>
                <c:pt idx="728">
                  <c:v>6.162738643844634</c:v>
                </c:pt>
                <c:pt idx="729">
                  <c:v>6.630248033877798</c:v>
                </c:pt>
                <c:pt idx="730">
                  <c:v>7.146284048873444</c:v>
                </c:pt>
                <c:pt idx="731">
                  <c:v>7.654707112970711</c:v>
                </c:pt>
                <c:pt idx="732">
                  <c:v>8.219526569099302</c:v>
                </c:pt>
                <c:pt idx="733">
                  <c:v>8.82534087746962</c:v>
                </c:pt>
                <c:pt idx="734">
                  <c:v>9.47684451487938</c:v>
                </c:pt>
                <c:pt idx="735">
                  <c:v>10.1783225589791</c:v>
                </c:pt>
                <c:pt idx="736">
                  <c:v>10.93623864275951</c:v>
                </c:pt>
                <c:pt idx="737">
                  <c:v>12.64967534890664</c:v>
                </c:pt>
                <c:pt idx="738">
                  <c:v>4.60865353567969</c:v>
                </c:pt>
                <c:pt idx="739">
                  <c:v>4.964152029945292</c:v>
                </c:pt>
                <c:pt idx="740">
                  <c:v>5.344213263979194</c:v>
                </c:pt>
                <c:pt idx="741">
                  <c:v>5.747535922099513</c:v>
                </c:pt>
                <c:pt idx="742">
                  <c:v>6.175369458128078</c:v>
                </c:pt>
                <c:pt idx="743">
                  <c:v>6.628699277941625</c:v>
                </c:pt>
                <c:pt idx="744">
                  <c:v>7.11051930758988</c:v>
                </c:pt>
                <c:pt idx="745">
                  <c:v>7.622059218176939</c:v>
                </c:pt>
                <c:pt idx="746">
                  <c:v>8.166229813139427</c:v>
                </c:pt>
                <c:pt idx="747">
                  <c:v>8.744843085319848</c:v>
                </c:pt>
                <c:pt idx="748">
                  <c:v>9.3595136127256</c:v>
                </c:pt>
                <c:pt idx="749">
                  <c:v>10.71145080990113</c:v>
                </c:pt>
                <c:pt idx="750">
                  <c:v>7.720230563756502</c:v>
                </c:pt>
                <c:pt idx="751">
                  <c:v>8.339121420241026</c:v>
                </c:pt>
                <c:pt idx="752">
                  <c:v>9.005290369123482</c:v>
                </c:pt>
                <c:pt idx="753">
                  <c:v>9.727855215827338</c:v>
                </c:pt>
                <c:pt idx="754">
                  <c:v>10.51779284049989</c:v>
                </c:pt>
                <c:pt idx="755">
                  <c:v>11.38831926015279</c:v>
                </c:pt>
                <c:pt idx="756">
                  <c:v>12.35594849125505</c:v>
                </c:pt>
                <c:pt idx="757">
                  <c:v>13.44013693560326</c:v>
                </c:pt>
                <c:pt idx="758">
                  <c:v>14.66463305221604</c:v>
                </c:pt>
                <c:pt idx="759">
                  <c:v>16.06020506528788</c:v>
                </c:pt>
                <c:pt idx="760">
                  <c:v>17.66451056489866</c:v>
                </c:pt>
                <c:pt idx="761">
                  <c:v>21.70936002737851</c:v>
                </c:pt>
                <c:pt idx="762">
                  <c:v>6.802223766504517</c:v>
                </c:pt>
                <c:pt idx="763">
                  <c:v>7.331852228005586</c:v>
                </c:pt>
                <c:pt idx="764">
                  <c:v>7.89154798038758</c:v>
                </c:pt>
                <c:pt idx="765">
                  <c:v>8.486860603438953</c:v>
                </c:pt>
                <c:pt idx="766">
                  <c:v>9.128003230365435</c:v>
                </c:pt>
                <c:pt idx="767">
                  <c:v>9.822262288859366</c:v>
                </c:pt>
                <c:pt idx="768">
                  <c:v>10.58191126279863</c:v>
                </c:pt>
                <c:pt idx="769">
                  <c:v>11.41947629642307</c:v>
                </c:pt>
                <c:pt idx="770">
                  <c:v>12.34873225568228</c:v>
                </c:pt>
                <c:pt idx="771">
                  <c:v>13.38786822933164</c:v>
                </c:pt>
                <c:pt idx="772">
                  <c:v>14.55699123211814</c:v>
                </c:pt>
                <c:pt idx="773">
                  <c:v>17.39778024417314</c:v>
                </c:pt>
                <c:pt idx="774">
                  <c:v>6.009150145570498</c:v>
                </c:pt>
                <c:pt idx="775">
                  <c:v>6.477232704402515</c:v>
                </c:pt>
                <c:pt idx="776">
                  <c:v>6.963805584281283</c:v>
                </c:pt>
                <c:pt idx="777">
                  <c:v>7.473355889194332</c:v>
                </c:pt>
                <c:pt idx="778">
                  <c:v>8.013428739462851</c:v>
                </c:pt>
                <c:pt idx="779">
                  <c:v>8.590027447392497</c:v>
                </c:pt>
                <c:pt idx="780">
                  <c:v>9.211621110538077</c:v>
                </c:pt>
                <c:pt idx="781">
                  <c:v>9.886568619484846</c:v>
                </c:pt>
                <c:pt idx="782">
                  <c:v>10.62409210322979</c:v>
                </c:pt>
                <c:pt idx="783">
                  <c:v>11.43474726574047</c:v>
                </c:pt>
                <c:pt idx="784">
                  <c:v>12.33165114791385</c:v>
                </c:pt>
                <c:pt idx="785">
                  <c:v>14.44411017515711</c:v>
                </c:pt>
                <c:pt idx="786">
                  <c:v>5.294887867391002</c:v>
                </c:pt>
                <c:pt idx="787">
                  <c:v>5.71145153189352</c:v>
                </c:pt>
                <c:pt idx="788">
                  <c:v>6.139908779931585</c:v>
                </c:pt>
                <c:pt idx="789">
                  <c:v>6.583681135225375</c:v>
                </c:pt>
                <c:pt idx="790">
                  <c:v>7.048292448292448</c:v>
                </c:pt>
                <c:pt idx="791">
                  <c:v>7.539519514155577</c:v>
                </c:pt>
                <c:pt idx="792">
                  <c:v>8.060982731292233</c:v>
                </c:pt>
                <c:pt idx="793">
                  <c:v>8.62049231734086</c:v>
                </c:pt>
                <c:pt idx="794">
                  <c:v>9.222205762536108</c:v>
                </c:pt>
                <c:pt idx="795">
                  <c:v>9.874349233150414</c:v>
                </c:pt>
                <c:pt idx="796">
                  <c:v>10.58303673359747</c:v>
                </c:pt>
                <c:pt idx="797">
                  <c:v>12.20888944068533</c:v>
                </c:pt>
                <c:pt idx="798">
                  <c:v>4.62237860661506</c:v>
                </c:pt>
                <c:pt idx="799">
                  <c:v>4.98704076497232</c:v>
                </c:pt>
                <c:pt idx="800">
                  <c:v>5.362356680667499</c:v>
                </c:pt>
                <c:pt idx="801">
                  <c:v>5.749664221510486</c:v>
                </c:pt>
                <c:pt idx="802">
                  <c:v>6.152431510095743</c:v>
                </c:pt>
                <c:pt idx="803">
                  <c:v>6.574770039421813</c:v>
                </c:pt>
                <c:pt idx="804">
                  <c:v>7.01963500081473</c:v>
                </c:pt>
                <c:pt idx="805">
                  <c:v>7.49127353098087</c:v>
                </c:pt>
                <c:pt idx="806">
                  <c:v>7.992331947828579</c:v>
                </c:pt>
                <c:pt idx="807">
                  <c:v>8.527288732394366</c:v>
                </c:pt>
                <c:pt idx="808">
                  <c:v>9.100520599010218</c:v>
                </c:pt>
                <c:pt idx="809">
                  <c:v>10.3806648296887</c:v>
                </c:pt>
                <c:pt idx="810">
                  <c:v>7.458464519254057</c:v>
                </c:pt>
                <c:pt idx="811">
                  <c:v>8.10113879806066</c:v>
                </c:pt>
                <c:pt idx="812">
                  <c:v>8.786708860759493</c:v>
                </c:pt>
                <c:pt idx="813">
                  <c:v>9.526911618669315</c:v>
                </c:pt>
                <c:pt idx="814">
                  <c:v>10.33361565970262</c:v>
                </c:pt>
                <c:pt idx="815">
                  <c:v>11.21809369951535</c:v>
                </c:pt>
                <c:pt idx="816">
                  <c:v>12.19393730623493</c:v>
                </c:pt>
                <c:pt idx="817">
                  <c:v>13.2780779782193</c:v>
                </c:pt>
                <c:pt idx="818">
                  <c:v>14.48962622103818</c:v>
                </c:pt>
                <c:pt idx="819">
                  <c:v>15.85064269379387</c:v>
                </c:pt>
                <c:pt idx="820">
                  <c:v>17.39104153750775</c:v>
                </c:pt>
                <c:pt idx="821">
                  <c:v>21.16764548852109</c:v>
                </c:pt>
                <c:pt idx="822">
                  <c:v>6.618375815056312</c:v>
                </c:pt>
                <c:pt idx="823">
                  <c:v>7.166557089634012</c:v>
                </c:pt>
                <c:pt idx="824">
                  <c:v>7.74381679389313</c:v>
                </c:pt>
                <c:pt idx="825">
                  <c:v>8.359813528684234</c:v>
                </c:pt>
                <c:pt idx="826">
                  <c:v>9.024979854955681</c:v>
                </c:pt>
                <c:pt idx="827">
                  <c:v>9.746078846969054</c:v>
                </c:pt>
                <c:pt idx="828">
                  <c:v>10.53359715716362</c:v>
                </c:pt>
                <c:pt idx="829">
                  <c:v>11.39744680851064</c:v>
                </c:pt>
                <c:pt idx="830">
                  <c:v>12.35204233750745</c:v>
                </c:pt>
                <c:pt idx="831">
                  <c:v>13.41148014440433</c:v>
                </c:pt>
                <c:pt idx="832">
                  <c:v>14.59281395021797</c:v>
                </c:pt>
                <c:pt idx="833">
                  <c:v>17.42152010305783</c:v>
                </c:pt>
                <c:pt idx="834">
                  <c:v>5.868930905695612</c:v>
                </c:pt>
                <c:pt idx="835">
                  <c:v>6.33808095952024</c:v>
                </c:pt>
                <c:pt idx="836">
                  <c:v>6.82673120616418</c:v>
                </c:pt>
                <c:pt idx="837">
                  <c:v>7.343148046230049</c:v>
                </c:pt>
                <c:pt idx="838">
                  <c:v>7.894186245926942</c:v>
                </c:pt>
                <c:pt idx="839">
                  <c:v>8.486408001935952</c:v>
                </c:pt>
                <c:pt idx="840">
                  <c:v>9.127328244274809</c:v>
                </c:pt>
                <c:pt idx="841">
                  <c:v>9.82405927647828</c:v>
                </c:pt>
                <c:pt idx="842">
                  <c:v>10.58590492076731</c:v>
                </c:pt>
                <c:pt idx="843">
                  <c:v>11.42153455420398</c:v>
                </c:pt>
                <c:pt idx="844">
                  <c:v>12.34418604651163</c:v>
                </c:pt>
                <c:pt idx="845">
                  <c:v>14.50949522175937</c:v>
                </c:pt>
                <c:pt idx="846">
                  <c:v>5.179324651377204</c:v>
                </c:pt>
                <c:pt idx="847">
                  <c:v>5.580892388451444</c:v>
                </c:pt>
                <c:pt idx="848">
                  <c:v>5.994997594997595</c:v>
                </c:pt>
                <c:pt idx="849">
                  <c:v>6.42824176799503</c:v>
                </c:pt>
                <c:pt idx="850">
                  <c:v>6.887349496948705</c:v>
                </c:pt>
                <c:pt idx="851">
                  <c:v>7.37607958050586</c:v>
                </c:pt>
                <c:pt idx="852">
                  <c:v>7.900906782734856</c:v>
                </c:pt>
                <c:pt idx="853">
                  <c:v>8.46569232880472</c:v>
                </c:pt>
                <c:pt idx="854">
                  <c:v>9.078298316586193</c:v>
                </c:pt>
                <c:pt idx="855">
                  <c:v>9.744403566751888</c:v>
                </c:pt>
                <c:pt idx="856">
                  <c:v>10.47263473053892</c:v>
                </c:pt>
                <c:pt idx="857">
                  <c:v>12.15297609048659</c:v>
                </c:pt>
                <c:pt idx="858">
                  <c:v>4.534494535519125</c:v>
                </c:pt>
                <c:pt idx="859">
                  <c:v>4.877317676143387</c:v>
                </c:pt>
                <c:pt idx="860">
                  <c:v>5.227745990057218</c:v>
                </c:pt>
                <c:pt idx="861">
                  <c:v>5.590932553337922</c:v>
                </c:pt>
                <c:pt idx="862">
                  <c:v>5.972579876013352</c:v>
                </c:pt>
                <c:pt idx="863">
                  <c:v>6.378741961711877</c:v>
                </c:pt>
                <c:pt idx="864">
                  <c:v>6.806293222683263</c:v>
                </c:pt>
                <c:pt idx="865">
                  <c:v>7.26605504587156</c:v>
                </c:pt>
                <c:pt idx="866">
                  <c:v>7.760184615384615</c:v>
                </c:pt>
                <c:pt idx="867">
                  <c:v>8.293501783938703</c:v>
                </c:pt>
                <c:pt idx="868">
                  <c:v>8.871369526362823</c:v>
                </c:pt>
                <c:pt idx="869">
                  <c:v>10.18680638001342</c:v>
                </c:pt>
                <c:pt idx="870">
                  <c:v>7.47362420976267</c:v>
                </c:pt>
                <c:pt idx="871">
                  <c:v>8.096105648737227</c:v>
                </c:pt>
                <c:pt idx="872">
                  <c:v>8.75979465009457</c:v>
                </c:pt>
                <c:pt idx="873">
                  <c:v>9.476166285665904</c:v>
                </c:pt>
                <c:pt idx="874">
                  <c:v>10.25504645946812</c:v>
                </c:pt>
                <c:pt idx="875">
                  <c:v>11.10690049561571</c:v>
                </c:pt>
                <c:pt idx="876">
                  <c:v>12.04307198131114</c:v>
                </c:pt>
                <c:pt idx="877">
                  <c:v>13.07682575384832</c:v>
                </c:pt>
                <c:pt idx="878">
                  <c:v>14.2248383804015</c:v>
                </c:pt>
                <c:pt idx="879">
                  <c:v>15.50692282212653</c:v>
                </c:pt>
                <c:pt idx="880">
                  <c:v>16.94656637053369</c:v>
                </c:pt>
                <c:pt idx="881">
                  <c:v>20.4241026289181</c:v>
                </c:pt>
                <c:pt idx="882">
                  <c:v>6.601114488348531</c:v>
                </c:pt>
                <c:pt idx="883">
                  <c:v>7.131642964071856</c:v>
                </c:pt>
                <c:pt idx="884">
                  <c:v>7.690137176593159</c:v>
                </c:pt>
                <c:pt idx="885">
                  <c:v>8.28483423846964</c:v>
                </c:pt>
                <c:pt idx="886">
                  <c:v>8.92519804996953</c:v>
                </c:pt>
                <c:pt idx="887">
                  <c:v>9.618365142239828</c:v>
                </c:pt>
                <c:pt idx="888">
                  <c:v>10.37163596521263</c:v>
                </c:pt>
                <c:pt idx="889">
                  <c:v>11.19489361702128</c:v>
                </c:pt>
                <c:pt idx="890">
                  <c:v>12.09934566503083</c:v>
                </c:pt>
                <c:pt idx="891">
                  <c:v>13.09730156800778</c:v>
                </c:pt>
                <c:pt idx="892">
                  <c:v>14.20427189048855</c:v>
                </c:pt>
                <c:pt idx="893">
                  <c:v>16.82114830915147</c:v>
                </c:pt>
                <c:pt idx="894">
                  <c:v>5.85415003990423</c:v>
                </c:pt>
                <c:pt idx="895">
                  <c:v>6.308058172505259</c:v>
                </c:pt>
                <c:pt idx="896">
                  <c:v>6.780306862249199</c:v>
                </c:pt>
                <c:pt idx="897">
                  <c:v>7.278642371158207</c:v>
                </c:pt>
                <c:pt idx="898">
                  <c:v>7.809537720002921</c:v>
                </c:pt>
                <c:pt idx="899">
                  <c:v>8.37898854045152</c:v>
                </c:pt>
                <c:pt idx="900">
                  <c:v>8.99247827778498</c:v>
                </c:pt>
                <c:pt idx="901">
                  <c:v>9.65640014783787</c:v>
                </c:pt>
                <c:pt idx="902">
                  <c:v>10.37927180754073</c:v>
                </c:pt>
                <c:pt idx="903">
                  <c:v>11.16944177908224</c:v>
                </c:pt>
                <c:pt idx="904">
                  <c:v>12.03591445829025</c:v>
                </c:pt>
                <c:pt idx="905">
                  <c:v>14.04989999487153</c:v>
                </c:pt>
                <c:pt idx="906">
                  <c:v>5.178120063191153</c:v>
                </c:pt>
                <c:pt idx="907">
                  <c:v>5.568950017979144</c:v>
                </c:pt>
                <c:pt idx="908">
                  <c:v>5.97045024281834</c:v>
                </c:pt>
                <c:pt idx="909">
                  <c:v>6.39060484176975</c:v>
                </c:pt>
                <c:pt idx="910">
                  <c:v>6.833744276153575</c:v>
                </c:pt>
                <c:pt idx="911">
                  <c:v>7.305100361961172</c:v>
                </c:pt>
                <c:pt idx="912">
                  <c:v>7.808446175724974</c:v>
                </c:pt>
                <c:pt idx="913">
                  <c:v>8.349883177570093</c:v>
                </c:pt>
                <c:pt idx="914">
                  <c:v>8.933728926353149</c:v>
                </c:pt>
                <c:pt idx="915">
                  <c:v>9.56623637710295</c:v>
                </c:pt>
                <c:pt idx="916">
                  <c:v>10.25400527276414</c:v>
                </c:pt>
                <c:pt idx="917">
                  <c:v>11.82921305906775</c:v>
                </c:pt>
                <c:pt idx="918">
                  <c:v>4.541441883276116</c:v>
                </c:pt>
                <c:pt idx="919">
                  <c:v>4.879123802766939</c:v>
                </c:pt>
                <c:pt idx="920">
                  <c:v>5.222625675784717</c:v>
                </c:pt>
                <c:pt idx="921">
                  <c:v>5.577756414996672</c:v>
                </c:pt>
                <c:pt idx="922">
                  <c:v>5.94996245477507</c:v>
                </c:pt>
                <c:pt idx="923">
                  <c:v>6.342043508593899</c:v>
                </c:pt>
                <c:pt idx="924">
                  <c:v>6.758314067223901</c:v>
                </c:pt>
                <c:pt idx="925">
                  <c:v>7.201660074647651</c:v>
                </c:pt>
                <c:pt idx="926">
                  <c:v>7.676611418047882</c:v>
                </c:pt>
                <c:pt idx="927">
                  <c:v>8.187365792759051</c:v>
                </c:pt>
                <c:pt idx="928">
                  <c:v>8.73807483576121</c:v>
                </c:pt>
                <c:pt idx="929">
                  <c:v>9.9824300048197</c:v>
                </c:pt>
                <c:pt idx="930">
                  <c:v>7.411939256414732</c:v>
                </c:pt>
                <c:pt idx="931">
                  <c:v>8.023512123438647</c:v>
                </c:pt>
                <c:pt idx="932">
                  <c:v>8.674685871897027</c:v>
                </c:pt>
                <c:pt idx="933">
                  <c:v>9.373961418972617</c:v>
                </c:pt>
                <c:pt idx="934">
                  <c:v>10.13347036656389</c:v>
                </c:pt>
                <c:pt idx="935">
                  <c:v>10.96152338646459</c:v>
                </c:pt>
                <c:pt idx="936">
                  <c:v>11.87007701458894</c:v>
                </c:pt>
                <c:pt idx="937">
                  <c:v>12.87306184012066</c:v>
                </c:pt>
                <c:pt idx="938">
                  <c:v>13.98521591772337</c:v>
                </c:pt>
                <c:pt idx="939">
                  <c:v>15.22708392603129</c:v>
                </c:pt>
                <c:pt idx="940">
                  <c:v>16.62069733764064</c:v>
                </c:pt>
                <c:pt idx="941">
                  <c:v>19.98892868772387</c:v>
                </c:pt>
                <c:pt idx="942">
                  <c:v>6.538284643556767</c:v>
                </c:pt>
                <c:pt idx="943">
                  <c:v>7.067573983225194</c:v>
                </c:pt>
                <c:pt idx="944">
                  <c:v>7.620308236855689</c:v>
                </c:pt>
                <c:pt idx="945">
                  <c:v>8.205165389130585</c:v>
                </c:pt>
                <c:pt idx="946">
                  <c:v>8.829659970092972</c:v>
                </c:pt>
                <c:pt idx="947">
                  <c:v>9.50193834225586</c:v>
                </c:pt>
                <c:pt idx="948">
                  <c:v>10.22873865964296</c:v>
                </c:pt>
                <c:pt idx="949">
                  <c:v>11.02025401443518</c:v>
                </c:pt>
                <c:pt idx="950">
                  <c:v>11.88601676698194</c:v>
                </c:pt>
                <c:pt idx="951">
                  <c:v>12.83833826046367</c:v>
                </c:pt>
                <c:pt idx="952">
                  <c:v>13.89052049283379</c:v>
                </c:pt>
                <c:pt idx="953">
                  <c:v>16.36950160694584</c:v>
                </c:pt>
                <c:pt idx="954">
                  <c:v>5.77788927914367</c:v>
                </c:pt>
                <c:pt idx="955">
                  <c:v>6.242779922779923</c:v>
                </c:pt>
                <c:pt idx="956">
                  <c:v>6.719547957942923</c:v>
                </c:pt>
                <c:pt idx="957">
                  <c:v>7.215336484057778</c:v>
                </c:pt>
                <c:pt idx="958">
                  <c:v>7.738336966677048</c:v>
                </c:pt>
                <c:pt idx="959">
                  <c:v>8.292701499531397</c:v>
                </c:pt>
                <c:pt idx="960">
                  <c:v>8.885518157661646</c:v>
                </c:pt>
                <c:pt idx="961">
                  <c:v>9.522708158116063</c:v>
                </c:pt>
                <c:pt idx="962">
                  <c:v>10.21139189731248</c:v>
                </c:pt>
                <c:pt idx="963">
                  <c:v>10.95940622598001</c:v>
                </c:pt>
                <c:pt idx="964">
                  <c:v>11.77633951273635</c:v>
                </c:pt>
                <c:pt idx="965">
                  <c:v>13.66102871020904</c:v>
                </c:pt>
                <c:pt idx="966">
                  <c:v>5.083010469046245</c:v>
                </c:pt>
                <c:pt idx="967">
                  <c:v>5.496782009540395</c:v>
                </c:pt>
                <c:pt idx="968">
                  <c:v>5.913771452490581</c:v>
                </c:pt>
                <c:pt idx="969">
                  <c:v>6.340393929609299</c:v>
                </c:pt>
                <c:pt idx="970">
                  <c:v>6.78376104333193</c:v>
                </c:pt>
                <c:pt idx="971">
                  <c:v>7.247948285553682</c:v>
                </c:pt>
                <c:pt idx="972">
                  <c:v>7.73823234190924</c:v>
                </c:pt>
                <c:pt idx="973">
                  <c:v>8.258802992518703</c:v>
                </c:pt>
                <c:pt idx="974">
                  <c:v>8.815636380835265</c:v>
                </c:pt>
                <c:pt idx="975">
                  <c:v>9.414035403810638</c:v>
                </c:pt>
                <c:pt idx="976">
                  <c:v>10.06017401791868</c:v>
                </c:pt>
                <c:pt idx="977">
                  <c:v>11.52599473726178</c:v>
                </c:pt>
                <c:pt idx="978">
                  <c:v>4.423894453945761</c:v>
                </c:pt>
                <c:pt idx="979">
                  <c:v>4.795725350014894</c:v>
                </c:pt>
                <c:pt idx="980">
                  <c:v>5.16405983197869</c:v>
                </c:pt>
                <c:pt idx="981">
                  <c:v>5.535527723582352</c:v>
                </c:pt>
                <c:pt idx="982">
                  <c:v>5.915646496443978</c:v>
                </c:pt>
                <c:pt idx="983">
                  <c:v>6.30866073366616</c:v>
                </c:pt>
                <c:pt idx="984">
                  <c:v>6.718723037100949</c:v>
                </c:pt>
                <c:pt idx="985">
                  <c:v>7.14987363501979</c:v>
                </c:pt>
                <c:pt idx="986">
                  <c:v>7.605462071447854</c:v>
                </c:pt>
                <c:pt idx="987">
                  <c:v>8.09041691533805</c:v>
                </c:pt>
                <c:pt idx="988">
                  <c:v>8.608759124087591</c:v>
                </c:pt>
                <c:pt idx="989">
                  <c:v>9.766155673508778</c:v>
                </c:pt>
                <c:pt idx="990">
                  <c:v>7.878001187749215</c:v>
                </c:pt>
                <c:pt idx="991">
                  <c:v>8.51447853723613</c:v>
                </c:pt>
                <c:pt idx="992">
                  <c:v>8.614493572538494</c:v>
                </c:pt>
                <c:pt idx="993">
                  <c:v>9.375896414342628</c:v>
                </c:pt>
                <c:pt idx="994">
                  <c:v>10.19844162372754</c:v>
                </c:pt>
                <c:pt idx="995">
                  <c:v>11.09250284209896</c:v>
                </c:pt>
                <c:pt idx="996">
                  <c:v>12.07083500487134</c:v>
                </c:pt>
                <c:pt idx="997">
                  <c:v>13.14566429320528</c:v>
                </c:pt>
                <c:pt idx="998">
                  <c:v>14.33385001870757</c:v>
                </c:pt>
                <c:pt idx="999">
                  <c:v>15.65428244354251</c:v>
                </c:pt>
                <c:pt idx="1000">
                  <c:v>17.12913738669926</c:v>
                </c:pt>
                <c:pt idx="1001">
                  <c:v>20.66298315163528</c:v>
                </c:pt>
                <c:pt idx="1002">
                  <c:v>6.869029912411171</c:v>
                </c:pt>
                <c:pt idx="1003">
                  <c:v>7.397456279809221</c:v>
                </c:pt>
                <c:pt idx="1004">
                  <c:v>7.632063965306952</c:v>
                </c:pt>
                <c:pt idx="1005">
                  <c:v>8.255503542510121</c:v>
                </c:pt>
                <c:pt idx="1006">
                  <c:v>8.924192877103276</c:v>
                </c:pt>
                <c:pt idx="1007">
                  <c:v>9.646665167022832</c:v>
                </c:pt>
                <c:pt idx="1008">
                  <c:v>10.43023753477424</c:v>
                </c:pt>
                <c:pt idx="1009">
                  <c:v>11.28378447525968</c:v>
                </c:pt>
                <c:pt idx="1010">
                  <c:v>12.2191774082456</c:v>
                </c:pt>
                <c:pt idx="1011">
                  <c:v>13.24757558471192</c:v>
                </c:pt>
                <c:pt idx="1012">
                  <c:v>14.38421417032079</c:v>
                </c:pt>
                <c:pt idx="1013">
                  <c:v>17.0558008122903</c:v>
                </c:pt>
                <c:pt idx="1014">
                  <c:v>6.077485620377979</c:v>
                </c:pt>
                <c:pt idx="1015">
                  <c:v>6.52535799522673</c:v>
                </c:pt>
                <c:pt idx="1016">
                  <c:v>6.770825134461498</c:v>
                </c:pt>
                <c:pt idx="1017">
                  <c:v>7.285627394927315</c:v>
                </c:pt>
                <c:pt idx="1018">
                  <c:v>7.835378323108384</c:v>
                </c:pt>
                <c:pt idx="1019">
                  <c:v>8.4252763094666</c:v>
                </c:pt>
                <c:pt idx="1020">
                  <c:v>9.06087834427057</c:v>
                </c:pt>
                <c:pt idx="1021">
                  <c:v>9.749316185997408</c:v>
                </c:pt>
                <c:pt idx="1022">
                  <c:v>10.49795955798065</c:v>
                </c:pt>
                <c:pt idx="1023">
                  <c:v>11.31383166050361</c:v>
                </c:pt>
                <c:pt idx="1024">
                  <c:v>12.20811040339703</c:v>
                </c:pt>
                <c:pt idx="1025">
                  <c:v>14.27710602178091</c:v>
                </c:pt>
                <c:pt idx="1026">
                  <c:v>5.399174576970697</c:v>
                </c:pt>
                <c:pt idx="1027">
                  <c:v>5.782950917056508</c:v>
                </c:pt>
                <c:pt idx="1028">
                  <c:v>5.966185118895424</c:v>
                </c:pt>
                <c:pt idx="1029">
                  <c:v>6.39550085389553</c:v>
                </c:pt>
                <c:pt idx="1030">
                  <c:v>6.851809336394446</c:v>
                </c:pt>
                <c:pt idx="1031">
                  <c:v>7.338969198549317</c:v>
                </c:pt>
                <c:pt idx="1032">
                  <c:v>7.868631032493751</c:v>
                </c:pt>
                <c:pt idx="1033">
                  <c:v>8.422488537836487</c:v>
                </c:pt>
                <c:pt idx="1034">
                  <c:v>9.02924556787301</c:v>
                </c:pt>
                <c:pt idx="1035">
                  <c:v>9.68610493369574</c:v>
                </c:pt>
                <c:pt idx="1036">
                  <c:v>10.40011059325381</c:v>
                </c:pt>
                <c:pt idx="1037">
                  <c:v>12.03113270037536</c:v>
                </c:pt>
                <c:pt idx="1038">
                  <c:v>4.76653954568065</c:v>
                </c:pt>
                <c:pt idx="1039">
                  <c:v>5.098579040852575</c:v>
                </c:pt>
                <c:pt idx="1040">
                  <c:v>5.192952810113907</c:v>
                </c:pt>
                <c:pt idx="1041">
                  <c:v>5.554460551194637</c:v>
                </c:pt>
                <c:pt idx="1042">
                  <c:v>5.93675972927242</c:v>
                </c:pt>
                <c:pt idx="1043">
                  <c:v>6.342407862407862</c:v>
                </c:pt>
                <c:pt idx="1044">
                  <c:v>6.774770220588235</c:v>
                </c:pt>
                <c:pt idx="1045">
                  <c:v>7.236850066992264</c:v>
                </c:pt>
                <c:pt idx="1046">
                  <c:v>7.732960117685518</c:v>
                </c:pt>
                <c:pt idx="1047">
                  <c:v>8.266731366459627</c:v>
                </c:pt>
                <c:pt idx="1048">
                  <c:v>8.842705786471068</c:v>
                </c:pt>
                <c:pt idx="1049">
                  <c:v>10.14303282888669</c:v>
                </c:pt>
                <c:pt idx="1050" formatCode="General">
                  <c:v>7.9</c:v>
                </c:pt>
                <c:pt idx="1051" formatCode="General">
                  <c:v>8.4</c:v>
                </c:pt>
                <c:pt idx="1052" formatCode="General">
                  <c:v>9.1</c:v>
                </c:pt>
                <c:pt idx="1053" formatCode="General">
                  <c:v>9.8</c:v>
                </c:pt>
                <c:pt idx="1054" formatCode="General">
                  <c:v>10.5</c:v>
                </c:pt>
                <c:pt idx="1055" formatCode="General">
                  <c:v>11.4</c:v>
                </c:pt>
                <c:pt idx="1056" formatCode="General">
                  <c:v>9.2</c:v>
                </c:pt>
                <c:pt idx="1057" formatCode="General">
                  <c:v>9.9</c:v>
                </c:pt>
                <c:pt idx="1058" formatCode="General">
                  <c:v>10.7</c:v>
                </c:pt>
                <c:pt idx="1059" formatCode="General">
                  <c:v>11.6</c:v>
                </c:pt>
                <c:pt idx="1060" formatCode="General">
                  <c:v>12.5</c:v>
                </c:pt>
                <c:pt idx="1061" formatCode="General">
                  <c:v>13.6</c:v>
                </c:pt>
                <c:pt idx="1062" formatCode="General">
                  <c:v>10.7</c:v>
                </c:pt>
                <c:pt idx="1063" formatCode="General">
                  <c:v>11.6</c:v>
                </c:pt>
                <c:pt idx="1064" formatCode="General">
                  <c:v>12.6</c:v>
                </c:pt>
                <c:pt idx="1065" formatCode="General">
                  <c:v>13.7</c:v>
                </c:pt>
                <c:pt idx="1066" formatCode="General">
                  <c:v>15.0</c:v>
                </c:pt>
                <c:pt idx="1067" formatCode="General">
                  <c:v>16.4</c:v>
                </c:pt>
                <c:pt idx="1068" formatCode="General">
                  <c:v>14.6</c:v>
                </c:pt>
                <c:pt idx="1069" formatCode="General">
                  <c:v>16.1</c:v>
                </c:pt>
                <c:pt idx="1070" formatCode="General">
                  <c:v>17.8</c:v>
                </c:pt>
                <c:pt idx="1071" formatCode="General">
                  <c:v>19.7</c:v>
                </c:pt>
                <c:pt idx="1072" formatCode="General">
                  <c:v>21.9</c:v>
                </c:pt>
                <c:pt idx="1073" formatCode="General">
                  <c:v>24.4</c:v>
                </c:pt>
                <c:pt idx="1074" formatCode="General">
                  <c:v>4.5</c:v>
                </c:pt>
                <c:pt idx="1075" formatCode="General">
                  <c:v>4.9</c:v>
                </c:pt>
                <c:pt idx="1076" formatCode="General">
                  <c:v>5.3</c:v>
                </c:pt>
                <c:pt idx="1077" formatCode="General">
                  <c:v>5.6</c:v>
                </c:pt>
                <c:pt idx="1078" formatCode="General">
                  <c:v>6.1</c:v>
                </c:pt>
                <c:pt idx="1079" formatCode="General">
                  <c:v>6.5</c:v>
                </c:pt>
                <c:pt idx="1080" formatCode="General">
                  <c:v>4.9</c:v>
                </c:pt>
                <c:pt idx="1081" formatCode="General">
                  <c:v>5.2</c:v>
                </c:pt>
                <c:pt idx="1082" formatCode="General">
                  <c:v>5.6</c:v>
                </c:pt>
                <c:pt idx="1083" formatCode="General">
                  <c:v>6.1</c:v>
                </c:pt>
                <c:pt idx="1084" formatCode="General">
                  <c:v>6.5</c:v>
                </c:pt>
                <c:pt idx="1085" formatCode="General">
                  <c:v>7.0</c:v>
                </c:pt>
                <c:pt idx="1086" formatCode="General">
                  <c:v>5.2</c:v>
                </c:pt>
                <c:pt idx="1087" formatCode="General">
                  <c:v>5.6</c:v>
                </c:pt>
                <c:pt idx="1088" formatCode="General">
                  <c:v>6.0</c:v>
                </c:pt>
                <c:pt idx="1089" formatCode="General">
                  <c:v>6.5</c:v>
                </c:pt>
                <c:pt idx="1090" formatCode="General">
                  <c:v>7.0</c:v>
                </c:pt>
                <c:pt idx="1091" formatCode="General">
                  <c:v>7.5</c:v>
                </c:pt>
                <c:pt idx="1092" formatCode="General">
                  <c:v>6.7</c:v>
                </c:pt>
                <c:pt idx="1093" formatCode="General">
                  <c:v>7.3</c:v>
                </c:pt>
                <c:pt idx="1094" formatCode="General">
                  <c:v>7.9</c:v>
                </c:pt>
                <c:pt idx="1095" formatCode="General">
                  <c:v>8.6</c:v>
                </c:pt>
                <c:pt idx="1096" formatCode="General">
                  <c:v>9.3</c:v>
                </c:pt>
                <c:pt idx="1097" formatCode="General">
                  <c:v>10.0</c:v>
                </c:pt>
                <c:pt idx="1098" formatCode="General">
                  <c:v>7.6</c:v>
                </c:pt>
                <c:pt idx="1099" formatCode="General">
                  <c:v>8.3</c:v>
                </c:pt>
                <c:pt idx="1100" formatCode="General">
                  <c:v>9.0</c:v>
                </c:pt>
                <c:pt idx="1101" formatCode="General">
                  <c:v>9.8</c:v>
                </c:pt>
                <c:pt idx="1102" formatCode="General">
                  <c:v>10.7</c:v>
                </c:pt>
                <c:pt idx="1103" formatCode="General">
                  <c:v>11.6</c:v>
                </c:pt>
                <c:pt idx="1104" formatCode="General">
                  <c:v>4.6</c:v>
                </c:pt>
                <c:pt idx="1105" formatCode="General">
                  <c:v>5.0</c:v>
                </c:pt>
                <c:pt idx="1106" formatCode="General">
                  <c:v>5.3</c:v>
                </c:pt>
                <c:pt idx="1107" formatCode="General">
                  <c:v>5.7</c:v>
                </c:pt>
                <c:pt idx="1108" formatCode="General">
                  <c:v>6.1</c:v>
                </c:pt>
                <c:pt idx="1109" formatCode="General">
                  <c:v>6.5</c:v>
                </c:pt>
                <c:pt idx="1110" formatCode="General">
                  <c:v>4.9</c:v>
                </c:pt>
                <c:pt idx="1111" formatCode="General">
                  <c:v>5.3</c:v>
                </c:pt>
                <c:pt idx="1112" formatCode="General">
                  <c:v>5.7</c:v>
                </c:pt>
                <c:pt idx="1113" formatCode="General">
                  <c:v>6.1</c:v>
                </c:pt>
                <c:pt idx="1114" formatCode="General">
                  <c:v>6.5</c:v>
                </c:pt>
                <c:pt idx="1115" formatCode="General">
                  <c:v>7.0</c:v>
                </c:pt>
                <c:pt idx="1116" formatCode="General">
                  <c:v>5.3</c:v>
                </c:pt>
                <c:pt idx="1117" formatCode="General">
                  <c:v>5.7</c:v>
                </c:pt>
                <c:pt idx="1118" formatCode="General">
                  <c:v>6.1</c:v>
                </c:pt>
                <c:pt idx="1119" formatCode="General">
                  <c:v>6.6</c:v>
                </c:pt>
                <c:pt idx="1120" formatCode="General">
                  <c:v>7.1</c:v>
                </c:pt>
                <c:pt idx="1121" formatCode="General">
                  <c:v>7.5</c:v>
                </c:pt>
                <c:pt idx="1122" formatCode="General">
                  <c:v>7.1</c:v>
                </c:pt>
                <c:pt idx="1123" formatCode="General">
                  <c:v>7.6</c:v>
                </c:pt>
                <c:pt idx="1124" formatCode="General">
                  <c:v>8.2</c:v>
                </c:pt>
                <c:pt idx="1125" formatCode="General">
                  <c:v>8.8</c:v>
                </c:pt>
                <c:pt idx="1126" formatCode="General">
                  <c:v>9.5</c:v>
                </c:pt>
                <c:pt idx="1127" formatCode="General">
                  <c:v>10.1</c:v>
                </c:pt>
                <c:pt idx="1128" formatCode="General">
                  <c:v>8.2</c:v>
                </c:pt>
                <c:pt idx="1129" formatCode="General">
                  <c:v>8.8</c:v>
                </c:pt>
                <c:pt idx="1130" formatCode="General">
                  <c:v>9.5</c:v>
                </c:pt>
                <c:pt idx="1131" formatCode="General">
                  <c:v>10.1</c:v>
                </c:pt>
                <c:pt idx="1132" formatCode="General">
                  <c:v>10.8</c:v>
                </c:pt>
                <c:pt idx="1133" formatCode="General">
                  <c:v>11.5</c:v>
                </c:pt>
                <c:pt idx="1134" formatCode="General">
                  <c:v>8.1</c:v>
                </c:pt>
                <c:pt idx="1135" formatCode="General">
                  <c:v>8.7</c:v>
                </c:pt>
                <c:pt idx="1136" formatCode="General">
                  <c:v>9.4</c:v>
                </c:pt>
                <c:pt idx="1137" formatCode="General">
                  <c:v>10.2</c:v>
                </c:pt>
                <c:pt idx="1138" formatCode="General">
                  <c:v>11.0</c:v>
                </c:pt>
                <c:pt idx="1139" formatCode="General">
                  <c:v>12.0</c:v>
                </c:pt>
                <c:pt idx="1140" formatCode="General">
                  <c:v>9.4</c:v>
                </c:pt>
                <c:pt idx="1141" formatCode="General">
                  <c:v>10.2</c:v>
                </c:pt>
                <c:pt idx="1142" formatCode="General">
                  <c:v>11.1</c:v>
                </c:pt>
                <c:pt idx="1143" formatCode="General">
                  <c:v>12.1</c:v>
                </c:pt>
                <c:pt idx="1144" formatCode="General">
                  <c:v>13.2</c:v>
                </c:pt>
                <c:pt idx="1145" formatCode="General">
                  <c:v>14.4</c:v>
                </c:pt>
                <c:pt idx="1146" formatCode="General">
                  <c:v>11.1</c:v>
                </c:pt>
                <c:pt idx="1147" formatCode="General">
                  <c:v>12.1</c:v>
                </c:pt>
                <c:pt idx="1148" formatCode="General">
                  <c:v>13.2</c:v>
                </c:pt>
                <c:pt idx="1149" formatCode="General">
                  <c:v>14.4</c:v>
                </c:pt>
                <c:pt idx="1150" formatCode="General">
                  <c:v>15.9</c:v>
                </c:pt>
                <c:pt idx="1151" formatCode="General">
                  <c:v>17.5</c:v>
                </c:pt>
                <c:pt idx="1152" formatCode="General">
                  <c:v>15.2</c:v>
                </c:pt>
                <c:pt idx="1153" formatCode="General">
                  <c:v>16.8</c:v>
                </c:pt>
                <c:pt idx="1154" formatCode="General">
                  <c:v>18.7</c:v>
                </c:pt>
                <c:pt idx="1155" formatCode="General">
                  <c:v>20.9</c:v>
                </c:pt>
                <c:pt idx="1156" formatCode="General">
                  <c:v>23.5</c:v>
                </c:pt>
                <c:pt idx="1157" formatCode="General">
                  <c:v>26.7</c:v>
                </c:pt>
                <c:pt idx="1158" formatCode="General">
                  <c:v>7.7</c:v>
                </c:pt>
                <c:pt idx="1159" formatCode="General">
                  <c:v>8.3</c:v>
                </c:pt>
                <c:pt idx="1160" formatCode="General">
                  <c:v>8.9</c:v>
                </c:pt>
                <c:pt idx="1161" formatCode="General">
                  <c:v>9.6</c:v>
                </c:pt>
                <c:pt idx="1162" formatCode="General">
                  <c:v>10.3</c:v>
                </c:pt>
                <c:pt idx="1163" formatCode="General">
                  <c:v>11.0</c:v>
                </c:pt>
                <c:pt idx="1164" formatCode="General">
                  <c:v>9.0</c:v>
                </c:pt>
                <c:pt idx="1165" formatCode="General">
                  <c:v>9.8</c:v>
                </c:pt>
                <c:pt idx="1166" formatCode="General">
                  <c:v>10.6</c:v>
                </c:pt>
                <c:pt idx="1167" formatCode="General">
                  <c:v>11.4</c:v>
                </c:pt>
                <c:pt idx="1168" formatCode="General">
                  <c:v>12.3</c:v>
                </c:pt>
                <c:pt idx="1169" formatCode="General">
                  <c:v>13.3</c:v>
                </c:pt>
                <c:pt idx="1170" formatCode="General">
                  <c:v>10.6</c:v>
                </c:pt>
                <c:pt idx="1171" formatCode="General">
                  <c:v>11.6</c:v>
                </c:pt>
                <c:pt idx="1172" formatCode="General">
                  <c:v>12.6</c:v>
                </c:pt>
                <c:pt idx="1173" formatCode="General">
                  <c:v>13.7</c:v>
                </c:pt>
                <c:pt idx="1174" formatCode="General">
                  <c:v>14.9</c:v>
                </c:pt>
                <c:pt idx="1175" formatCode="General">
                  <c:v>16.1</c:v>
                </c:pt>
                <c:pt idx="1176" formatCode="General">
                  <c:v>15.1</c:v>
                </c:pt>
                <c:pt idx="1177" formatCode="General">
                  <c:v>16.7</c:v>
                </c:pt>
                <c:pt idx="1178" formatCode="General">
                  <c:v>18.5</c:v>
                </c:pt>
                <c:pt idx="1179" formatCode="General">
                  <c:v>20.4</c:v>
                </c:pt>
                <c:pt idx="1180" formatCode="General">
                  <c:v>22.6</c:v>
                </c:pt>
                <c:pt idx="1181" formatCode="General">
                  <c:v>25.1</c:v>
                </c:pt>
                <c:pt idx="1182" formatCode="General">
                  <c:v>4.7</c:v>
                </c:pt>
                <c:pt idx="1183" formatCode="General">
                  <c:v>5.1</c:v>
                </c:pt>
                <c:pt idx="1184" formatCode="General">
                  <c:v>5.4</c:v>
                </c:pt>
                <c:pt idx="1185" formatCode="General">
                  <c:v>5.7</c:v>
                </c:pt>
                <c:pt idx="1186" formatCode="General">
                  <c:v>6.1</c:v>
                </c:pt>
                <c:pt idx="1187" formatCode="General">
                  <c:v>6.4</c:v>
                </c:pt>
                <c:pt idx="1188" formatCode="General">
                  <c:v>5.1</c:v>
                </c:pt>
                <c:pt idx="1189" formatCode="General">
                  <c:v>5.4</c:v>
                </c:pt>
                <c:pt idx="1190" formatCode="General">
                  <c:v>5.8</c:v>
                </c:pt>
                <c:pt idx="1191" formatCode="General">
                  <c:v>6.1</c:v>
                </c:pt>
                <c:pt idx="1192" formatCode="General">
                  <c:v>6.5</c:v>
                </c:pt>
                <c:pt idx="1193" formatCode="General">
                  <c:v>6.9</c:v>
                </c:pt>
                <c:pt idx="1194" formatCode="General">
                  <c:v>5.4</c:v>
                </c:pt>
                <c:pt idx="1195" formatCode="General">
                  <c:v>5.8</c:v>
                </c:pt>
                <c:pt idx="1196" formatCode="General">
                  <c:v>6.2</c:v>
                </c:pt>
                <c:pt idx="1197" formatCode="General">
                  <c:v>6.6</c:v>
                </c:pt>
                <c:pt idx="1198" formatCode="General">
                  <c:v>7.1</c:v>
                </c:pt>
                <c:pt idx="1199" formatCode="General">
                  <c:v>7.5</c:v>
                </c:pt>
                <c:pt idx="1200" formatCode="General">
                  <c:v>7.1</c:v>
                </c:pt>
                <c:pt idx="1201" formatCode="General">
                  <c:v>7.7</c:v>
                </c:pt>
                <c:pt idx="1202" formatCode="General">
                  <c:v>8.3</c:v>
                </c:pt>
                <c:pt idx="1203" formatCode="General">
                  <c:v>8.9</c:v>
                </c:pt>
                <c:pt idx="1204" formatCode="General">
                  <c:v>9.5</c:v>
                </c:pt>
                <c:pt idx="1205" formatCode="General">
                  <c:v>10.2</c:v>
                </c:pt>
                <c:pt idx="1206" formatCode="General">
                  <c:v>8.1</c:v>
                </c:pt>
                <c:pt idx="1207" formatCode="General">
                  <c:v>8.8</c:v>
                </c:pt>
                <c:pt idx="1208" formatCode="General">
                  <c:v>9.5</c:v>
                </c:pt>
                <c:pt idx="1209" formatCode="General">
                  <c:v>10.3</c:v>
                </c:pt>
                <c:pt idx="1210" formatCode="General">
                  <c:v>11.0</c:v>
                </c:pt>
                <c:pt idx="1211" formatCode="General">
                  <c:v>11.8</c:v>
                </c:pt>
                <c:pt idx="1212" formatCode="General">
                  <c:v>4.6</c:v>
                </c:pt>
                <c:pt idx="1213" formatCode="General">
                  <c:v>4.9</c:v>
                </c:pt>
                <c:pt idx="1214" formatCode="General">
                  <c:v>5.2</c:v>
                </c:pt>
                <c:pt idx="1215" formatCode="General">
                  <c:v>5.6</c:v>
                </c:pt>
                <c:pt idx="1216" formatCode="General">
                  <c:v>6.0</c:v>
                </c:pt>
                <c:pt idx="1217" formatCode="General">
                  <c:v>6.4</c:v>
                </c:pt>
                <c:pt idx="1218" formatCode="General">
                  <c:v>4.9</c:v>
                </c:pt>
                <c:pt idx="1219" formatCode="General">
                  <c:v>5.3</c:v>
                </c:pt>
                <c:pt idx="1220" formatCode="General">
                  <c:v>5.6</c:v>
                </c:pt>
                <c:pt idx="1221" formatCode="General">
                  <c:v>6.0</c:v>
                </c:pt>
                <c:pt idx="1222" formatCode="General">
                  <c:v>6.5</c:v>
                </c:pt>
                <c:pt idx="1223" formatCode="General">
                  <c:v>6.9</c:v>
                </c:pt>
                <c:pt idx="1224" formatCode="General">
                  <c:v>5.3</c:v>
                </c:pt>
                <c:pt idx="1225" formatCode="General">
                  <c:v>5.7</c:v>
                </c:pt>
                <c:pt idx="1226" formatCode="General">
                  <c:v>6.1</c:v>
                </c:pt>
                <c:pt idx="1227" formatCode="General">
                  <c:v>6.5</c:v>
                </c:pt>
                <c:pt idx="1228" formatCode="General">
                  <c:v>7.0</c:v>
                </c:pt>
                <c:pt idx="1229" formatCode="General">
                  <c:v>7.4</c:v>
                </c:pt>
                <c:pt idx="1230" formatCode="General">
                  <c:v>7.1</c:v>
                </c:pt>
                <c:pt idx="1231" formatCode="General">
                  <c:v>7.6</c:v>
                </c:pt>
                <c:pt idx="1232" formatCode="General">
                  <c:v>8.1</c:v>
                </c:pt>
                <c:pt idx="1233" formatCode="General">
                  <c:v>8.7</c:v>
                </c:pt>
                <c:pt idx="1234" formatCode="General">
                  <c:v>9.3</c:v>
                </c:pt>
                <c:pt idx="1235" formatCode="General">
                  <c:v>10.0</c:v>
                </c:pt>
                <c:pt idx="1236" formatCode="General">
                  <c:v>8.2</c:v>
                </c:pt>
                <c:pt idx="1237" formatCode="General">
                  <c:v>8.8</c:v>
                </c:pt>
                <c:pt idx="1238" formatCode="General">
                  <c:v>9.4</c:v>
                </c:pt>
                <c:pt idx="1239" formatCode="General">
                  <c:v>10.0</c:v>
                </c:pt>
                <c:pt idx="1240" formatCode="General">
                  <c:v>10.7</c:v>
                </c:pt>
                <c:pt idx="1241" formatCode="General">
                  <c:v>11.4</c:v>
                </c:pt>
                <c:pt idx="1242" formatCode="General">
                  <c:v>4.8</c:v>
                </c:pt>
                <c:pt idx="1243" formatCode="General">
                  <c:v>5.0</c:v>
                </c:pt>
                <c:pt idx="1244" formatCode="General">
                  <c:v>5.3</c:v>
                </c:pt>
                <c:pt idx="1245" formatCode="General">
                  <c:v>5.7</c:v>
                </c:pt>
                <c:pt idx="1246" formatCode="General">
                  <c:v>6.0</c:v>
                </c:pt>
                <c:pt idx="1247" formatCode="General">
                  <c:v>6.4</c:v>
                </c:pt>
                <c:pt idx="1248" formatCode="General">
                  <c:v>5.0</c:v>
                </c:pt>
                <c:pt idx="1249" formatCode="General">
                  <c:v>5.4</c:v>
                </c:pt>
                <c:pt idx="1250" formatCode="General">
                  <c:v>5.7</c:v>
                </c:pt>
                <c:pt idx="1251" formatCode="General">
                  <c:v>6.0</c:v>
                </c:pt>
                <c:pt idx="1252" formatCode="General">
                  <c:v>6.4</c:v>
                </c:pt>
                <c:pt idx="1253" formatCode="General">
                  <c:v>6.8</c:v>
                </c:pt>
                <c:pt idx="1254" formatCode="General">
                  <c:v>5.3</c:v>
                </c:pt>
                <c:pt idx="1255" formatCode="General">
                  <c:v>5.7</c:v>
                </c:pt>
                <c:pt idx="1256" formatCode="General">
                  <c:v>6.0</c:v>
                </c:pt>
                <c:pt idx="1257" formatCode="General">
                  <c:v>6.4</c:v>
                </c:pt>
                <c:pt idx="1258" formatCode="General">
                  <c:v>6.8</c:v>
                </c:pt>
                <c:pt idx="1259" formatCode="General">
                  <c:v>7.3</c:v>
                </c:pt>
                <c:pt idx="1260" formatCode="General">
                  <c:v>6.6</c:v>
                </c:pt>
                <c:pt idx="1261" formatCode="General">
                  <c:v>7.1</c:v>
                </c:pt>
                <c:pt idx="1262" formatCode="General">
                  <c:v>7.7</c:v>
                </c:pt>
                <c:pt idx="1263" formatCode="General">
                  <c:v>8.2</c:v>
                </c:pt>
                <c:pt idx="1264" formatCode="General">
                  <c:v>8.8</c:v>
                </c:pt>
                <c:pt idx="1265" formatCode="General">
                  <c:v>9.5</c:v>
                </c:pt>
                <c:pt idx="1266" formatCode="General">
                  <c:v>7.4</c:v>
                </c:pt>
                <c:pt idx="1267" formatCode="General">
                  <c:v>8.0</c:v>
                </c:pt>
                <c:pt idx="1268" formatCode="General">
                  <c:v>8.7</c:v>
                </c:pt>
                <c:pt idx="1269" formatCode="General">
                  <c:v>9.4</c:v>
                </c:pt>
                <c:pt idx="1270" formatCode="General">
                  <c:v>10.1</c:v>
                </c:pt>
                <c:pt idx="1271" formatCode="General">
                  <c:v>10.9</c:v>
                </c:pt>
                <c:pt idx="1272" formatCode="General">
                  <c:v>4.6</c:v>
                </c:pt>
                <c:pt idx="1273" formatCode="General">
                  <c:v>4.9</c:v>
                </c:pt>
                <c:pt idx="1274" formatCode="General">
                  <c:v>5.2</c:v>
                </c:pt>
                <c:pt idx="1275" formatCode="General">
                  <c:v>5.6</c:v>
                </c:pt>
                <c:pt idx="1276" formatCode="General">
                  <c:v>6.0</c:v>
                </c:pt>
                <c:pt idx="1277" formatCode="General">
                  <c:v>6.4</c:v>
                </c:pt>
                <c:pt idx="1278" formatCode="General">
                  <c:v>4.9</c:v>
                </c:pt>
                <c:pt idx="1279" formatCode="General">
                  <c:v>5.2</c:v>
                </c:pt>
                <c:pt idx="1280" formatCode="General">
                  <c:v>5.6</c:v>
                </c:pt>
                <c:pt idx="1281" formatCode="General">
                  <c:v>6.0</c:v>
                </c:pt>
                <c:pt idx="1282" formatCode="General">
                  <c:v>6.4</c:v>
                </c:pt>
                <c:pt idx="1283" formatCode="General">
                  <c:v>6.9</c:v>
                </c:pt>
                <c:pt idx="1284" formatCode="General">
                  <c:v>5.2</c:v>
                </c:pt>
                <c:pt idx="1285" formatCode="General">
                  <c:v>5.6</c:v>
                </c:pt>
                <c:pt idx="1286" formatCode="General">
                  <c:v>6.0</c:v>
                </c:pt>
                <c:pt idx="1287" formatCode="General">
                  <c:v>6.4</c:v>
                </c:pt>
                <c:pt idx="1288" formatCode="General">
                  <c:v>6.9</c:v>
                </c:pt>
                <c:pt idx="1289" formatCode="General">
                  <c:v>7.4</c:v>
                </c:pt>
                <c:pt idx="1290" formatCode="General">
                  <c:v>6.6</c:v>
                </c:pt>
                <c:pt idx="1291" formatCode="General">
                  <c:v>7.2</c:v>
                </c:pt>
                <c:pt idx="1292" formatCode="General">
                  <c:v>7.8</c:v>
                </c:pt>
                <c:pt idx="1293" formatCode="General">
                  <c:v>8.4</c:v>
                </c:pt>
                <c:pt idx="1294" formatCode="General">
                  <c:v>9.1</c:v>
                </c:pt>
                <c:pt idx="1295" formatCode="General">
                  <c:v>9.9</c:v>
                </c:pt>
                <c:pt idx="1296" formatCode="General">
                  <c:v>7.5</c:v>
                </c:pt>
                <c:pt idx="1297" formatCode="General">
                  <c:v>8.1</c:v>
                </c:pt>
                <c:pt idx="1298" formatCode="General">
                  <c:v>8.9</c:v>
                </c:pt>
                <c:pt idx="1299" formatCode="General">
                  <c:v>9.7</c:v>
                </c:pt>
                <c:pt idx="1300" formatCode="General">
                  <c:v>10.5</c:v>
                </c:pt>
                <c:pt idx="1301" formatCode="General">
                  <c:v>11.4</c:v>
                </c:pt>
                <c:pt idx="1302" formatCode="General">
                  <c:v>4.6</c:v>
                </c:pt>
                <c:pt idx="1303" formatCode="General">
                  <c:v>5.0</c:v>
                </c:pt>
                <c:pt idx="1304" formatCode="General">
                  <c:v>5.3</c:v>
                </c:pt>
                <c:pt idx="1305" formatCode="General">
                  <c:v>5.7</c:v>
                </c:pt>
                <c:pt idx="1306" formatCode="General">
                  <c:v>6.1</c:v>
                </c:pt>
                <c:pt idx="1307" formatCode="General">
                  <c:v>6.5</c:v>
                </c:pt>
                <c:pt idx="1308" formatCode="General">
                  <c:v>4.9</c:v>
                </c:pt>
                <c:pt idx="1309" formatCode="General">
                  <c:v>5.3</c:v>
                </c:pt>
                <c:pt idx="1310" formatCode="General">
                  <c:v>5.7</c:v>
                </c:pt>
                <c:pt idx="1311" formatCode="General">
                  <c:v>6.1</c:v>
                </c:pt>
                <c:pt idx="1312" formatCode="General">
                  <c:v>6.5</c:v>
                </c:pt>
                <c:pt idx="1313" formatCode="General">
                  <c:v>7.0</c:v>
                </c:pt>
                <c:pt idx="1314" formatCode="General">
                  <c:v>5.3</c:v>
                </c:pt>
                <c:pt idx="1315" formatCode="General">
                  <c:v>5.7</c:v>
                </c:pt>
                <c:pt idx="1316" formatCode="General">
                  <c:v>6.1</c:v>
                </c:pt>
                <c:pt idx="1317" formatCode="General">
                  <c:v>6.6</c:v>
                </c:pt>
                <c:pt idx="1318" formatCode="General">
                  <c:v>7.1</c:v>
                </c:pt>
                <c:pt idx="1319" formatCode="General">
                  <c:v>7.5</c:v>
                </c:pt>
                <c:pt idx="1320" formatCode="General">
                  <c:v>7.1</c:v>
                </c:pt>
                <c:pt idx="1321" formatCode="General">
                  <c:v>7.6</c:v>
                </c:pt>
                <c:pt idx="1322" formatCode="General">
                  <c:v>8.2</c:v>
                </c:pt>
                <c:pt idx="1323" formatCode="General">
                  <c:v>8.8</c:v>
                </c:pt>
                <c:pt idx="1324" formatCode="General">
                  <c:v>9.5</c:v>
                </c:pt>
                <c:pt idx="1325" formatCode="General">
                  <c:v>10.1</c:v>
                </c:pt>
                <c:pt idx="1326" formatCode="General">
                  <c:v>8.2</c:v>
                </c:pt>
                <c:pt idx="1327" formatCode="General">
                  <c:v>8.8</c:v>
                </c:pt>
                <c:pt idx="1328" formatCode="General">
                  <c:v>9.5</c:v>
                </c:pt>
                <c:pt idx="1329" formatCode="General">
                  <c:v>10.1</c:v>
                </c:pt>
                <c:pt idx="1330" formatCode="General">
                  <c:v>10.8</c:v>
                </c:pt>
                <c:pt idx="1331" formatCode="General">
                  <c:v>11.5</c:v>
                </c:pt>
                <c:pt idx="1332" formatCode="General">
                  <c:v>4.7</c:v>
                </c:pt>
                <c:pt idx="1333" formatCode="General">
                  <c:v>5.0</c:v>
                </c:pt>
                <c:pt idx="1334" formatCode="General">
                  <c:v>5.3</c:v>
                </c:pt>
                <c:pt idx="1335" formatCode="General">
                  <c:v>5.7</c:v>
                </c:pt>
                <c:pt idx="1336" formatCode="General">
                  <c:v>6.0</c:v>
                </c:pt>
                <c:pt idx="1337" formatCode="General">
                  <c:v>6.4</c:v>
                </c:pt>
                <c:pt idx="1338" formatCode="General">
                  <c:v>5.0</c:v>
                </c:pt>
                <c:pt idx="1339" formatCode="General">
                  <c:v>5.3</c:v>
                </c:pt>
                <c:pt idx="1340" formatCode="General">
                  <c:v>5.7</c:v>
                </c:pt>
                <c:pt idx="1341" formatCode="General">
                  <c:v>6.1</c:v>
                </c:pt>
                <c:pt idx="1342" formatCode="General">
                  <c:v>6.5</c:v>
                </c:pt>
                <c:pt idx="1343" formatCode="General">
                  <c:v>6.9</c:v>
                </c:pt>
                <c:pt idx="1344" formatCode="General">
                  <c:v>5.3</c:v>
                </c:pt>
                <c:pt idx="1345" formatCode="General">
                  <c:v>5.7</c:v>
                </c:pt>
                <c:pt idx="1346" formatCode="General">
                  <c:v>6.0</c:v>
                </c:pt>
                <c:pt idx="1347" formatCode="General">
                  <c:v>6.5</c:v>
                </c:pt>
                <c:pt idx="1348" formatCode="General">
                  <c:v>6.9</c:v>
                </c:pt>
                <c:pt idx="1349" formatCode="General">
                  <c:v>7.4</c:v>
                </c:pt>
                <c:pt idx="1350" formatCode="General">
                  <c:v>6.7</c:v>
                </c:pt>
                <c:pt idx="1351" formatCode="General">
                  <c:v>7.3</c:v>
                </c:pt>
                <c:pt idx="1352" formatCode="General">
                  <c:v>7.8</c:v>
                </c:pt>
                <c:pt idx="1353" formatCode="General">
                  <c:v>8.4</c:v>
                </c:pt>
                <c:pt idx="1354" formatCode="General">
                  <c:v>9.1</c:v>
                </c:pt>
                <c:pt idx="1355" formatCode="General">
                  <c:v>9.8</c:v>
                </c:pt>
                <c:pt idx="1356" formatCode="General">
                  <c:v>7.6</c:v>
                </c:pt>
                <c:pt idx="1357" formatCode="General">
                  <c:v>8.2</c:v>
                </c:pt>
                <c:pt idx="1358" formatCode="General">
                  <c:v>8.9</c:v>
                </c:pt>
                <c:pt idx="1359" formatCode="General">
                  <c:v>9.6</c:v>
                </c:pt>
                <c:pt idx="1360" formatCode="General">
                  <c:v>10.4</c:v>
                </c:pt>
                <c:pt idx="1361" formatCode="General">
                  <c:v>11.2</c:v>
                </c:pt>
                <c:pt idx="1362" formatCode="General">
                  <c:v>4.1</c:v>
                </c:pt>
                <c:pt idx="1363" formatCode="General">
                  <c:v>4.5</c:v>
                </c:pt>
                <c:pt idx="1364" formatCode="General">
                  <c:v>5.0</c:v>
                </c:pt>
                <c:pt idx="1365" formatCode="General">
                  <c:v>5.4</c:v>
                </c:pt>
                <c:pt idx="1366" formatCode="General">
                  <c:v>5.9</c:v>
                </c:pt>
                <c:pt idx="1367" formatCode="General">
                  <c:v>6.4</c:v>
                </c:pt>
                <c:pt idx="1368" formatCode="General">
                  <c:v>4.4</c:v>
                </c:pt>
                <c:pt idx="1369" formatCode="General">
                  <c:v>4.9</c:v>
                </c:pt>
                <c:pt idx="1370" formatCode="General">
                  <c:v>5.4</c:v>
                </c:pt>
                <c:pt idx="1371" formatCode="General">
                  <c:v>5.9</c:v>
                </c:pt>
                <c:pt idx="1372" formatCode="General">
                  <c:v>6.4</c:v>
                </c:pt>
                <c:pt idx="1373" formatCode="General">
                  <c:v>6.9</c:v>
                </c:pt>
                <c:pt idx="1374" formatCode="General">
                  <c:v>4.8</c:v>
                </c:pt>
                <c:pt idx="1375" formatCode="General">
                  <c:v>5.9</c:v>
                </c:pt>
                <c:pt idx="1376" formatCode="General">
                  <c:v>5.8</c:v>
                </c:pt>
                <c:pt idx="1377" formatCode="General">
                  <c:v>6.3</c:v>
                </c:pt>
                <c:pt idx="1378" formatCode="General">
                  <c:v>6.9</c:v>
                </c:pt>
                <c:pt idx="1379" formatCode="General">
                  <c:v>7.4</c:v>
                </c:pt>
                <c:pt idx="1380" formatCode="General">
                  <c:v>6.4</c:v>
                </c:pt>
                <c:pt idx="1381" formatCode="General">
                  <c:v>7.0</c:v>
                </c:pt>
                <c:pt idx="1382" formatCode="General">
                  <c:v>7.6</c:v>
                </c:pt>
                <c:pt idx="1383" formatCode="General">
                  <c:v>8.2</c:v>
                </c:pt>
                <c:pt idx="1384" formatCode="General">
                  <c:v>8.9</c:v>
                </c:pt>
                <c:pt idx="1385" formatCode="General">
                  <c:v>9.6</c:v>
                </c:pt>
                <c:pt idx="1386" formatCode="General">
                  <c:v>7.1</c:v>
                </c:pt>
                <c:pt idx="1387" formatCode="General">
                  <c:v>7.7</c:v>
                </c:pt>
                <c:pt idx="1388" formatCode="General">
                  <c:v>8.4</c:v>
                </c:pt>
                <c:pt idx="1389" formatCode="General">
                  <c:v>9.1</c:v>
                </c:pt>
                <c:pt idx="1390" formatCode="General">
                  <c:v>9.9</c:v>
                </c:pt>
                <c:pt idx="1391" formatCode="General">
                  <c:v>10.7</c:v>
                </c:pt>
                <c:pt idx="1392" formatCode="General">
                  <c:v>7.8</c:v>
                </c:pt>
                <c:pt idx="1393" formatCode="General">
                  <c:v>8.4</c:v>
                </c:pt>
                <c:pt idx="1394" formatCode="General">
                  <c:v>9.0</c:v>
                </c:pt>
                <c:pt idx="1395" formatCode="General">
                  <c:v>9.7</c:v>
                </c:pt>
                <c:pt idx="1396" formatCode="General">
                  <c:v>10.4</c:v>
                </c:pt>
                <c:pt idx="1397" formatCode="General">
                  <c:v>11.1</c:v>
                </c:pt>
                <c:pt idx="1398" formatCode="General">
                  <c:v>9.1</c:v>
                </c:pt>
                <c:pt idx="1399" formatCode="General">
                  <c:v>9.9</c:v>
                </c:pt>
                <c:pt idx="1400" formatCode="General">
                  <c:v>10.7</c:v>
                </c:pt>
                <c:pt idx="1401" formatCode="General">
                  <c:v>11.5</c:v>
                </c:pt>
                <c:pt idx="1402" formatCode="General">
                  <c:v>12.4</c:v>
                </c:pt>
                <c:pt idx="1403" formatCode="General">
                  <c:v>13.3</c:v>
                </c:pt>
                <c:pt idx="1404" formatCode="General">
                  <c:v>10.8</c:v>
                </c:pt>
                <c:pt idx="1405" formatCode="General">
                  <c:v>11.7</c:v>
                </c:pt>
                <c:pt idx="1406" formatCode="General">
                  <c:v>12.7</c:v>
                </c:pt>
                <c:pt idx="1407" formatCode="General">
                  <c:v>13.8</c:v>
                </c:pt>
                <c:pt idx="1408" formatCode="General">
                  <c:v>15.0</c:v>
                </c:pt>
                <c:pt idx="1409" formatCode="General">
                  <c:v>16.3</c:v>
                </c:pt>
                <c:pt idx="1410" formatCode="General">
                  <c:v>15.5</c:v>
                </c:pt>
                <c:pt idx="1411" formatCode="General">
                  <c:v>17.2</c:v>
                </c:pt>
                <c:pt idx="1412" formatCode="General">
                  <c:v>19.0</c:v>
                </c:pt>
                <c:pt idx="1413" formatCode="General">
                  <c:v>21.0</c:v>
                </c:pt>
                <c:pt idx="1414" formatCode="General">
                  <c:v>23.3</c:v>
                </c:pt>
                <c:pt idx="1415" formatCode="General">
                  <c:v>25.9</c:v>
                </c:pt>
                <c:pt idx="1416" formatCode="General">
                  <c:v>7.9</c:v>
                </c:pt>
                <c:pt idx="1417" formatCode="General">
                  <c:v>8.4</c:v>
                </c:pt>
                <c:pt idx="1418" formatCode="General">
                  <c:v>9.1</c:v>
                </c:pt>
                <c:pt idx="1419" formatCode="General">
                  <c:v>9.8</c:v>
                </c:pt>
                <c:pt idx="1420" formatCode="General">
                  <c:v>10.5</c:v>
                </c:pt>
                <c:pt idx="1421" formatCode="General">
                  <c:v>11.4</c:v>
                </c:pt>
                <c:pt idx="1422" formatCode="General">
                  <c:v>9.2</c:v>
                </c:pt>
                <c:pt idx="1423" formatCode="General">
                  <c:v>9.9</c:v>
                </c:pt>
                <c:pt idx="1424" formatCode="General">
                  <c:v>10.7</c:v>
                </c:pt>
                <c:pt idx="1425" formatCode="General">
                  <c:v>11.6</c:v>
                </c:pt>
                <c:pt idx="1426" formatCode="General">
                  <c:v>12.5</c:v>
                </c:pt>
                <c:pt idx="1427" formatCode="General">
                  <c:v>13.6</c:v>
                </c:pt>
                <c:pt idx="1428" formatCode="General">
                  <c:v>10.7</c:v>
                </c:pt>
                <c:pt idx="1429" formatCode="General">
                  <c:v>11.6</c:v>
                </c:pt>
                <c:pt idx="1430" formatCode="General">
                  <c:v>12.6</c:v>
                </c:pt>
                <c:pt idx="1431" formatCode="General">
                  <c:v>13.7</c:v>
                </c:pt>
                <c:pt idx="1432" formatCode="General">
                  <c:v>15.0</c:v>
                </c:pt>
                <c:pt idx="1433" formatCode="General">
                  <c:v>16.4</c:v>
                </c:pt>
                <c:pt idx="1434" formatCode="General">
                  <c:v>14.6</c:v>
                </c:pt>
                <c:pt idx="1435" formatCode="General">
                  <c:v>16.1</c:v>
                </c:pt>
                <c:pt idx="1436" formatCode="General">
                  <c:v>17.8</c:v>
                </c:pt>
                <c:pt idx="1437" formatCode="General">
                  <c:v>19.7</c:v>
                </c:pt>
                <c:pt idx="1438" formatCode="General">
                  <c:v>21.9</c:v>
                </c:pt>
                <c:pt idx="1439" formatCode="General">
                  <c:v>24.4</c:v>
                </c:pt>
                <c:pt idx="1440" formatCode="General">
                  <c:v>7.8</c:v>
                </c:pt>
                <c:pt idx="1441" formatCode="General">
                  <c:v>8.3</c:v>
                </c:pt>
                <c:pt idx="1442" formatCode="General">
                  <c:v>8.9</c:v>
                </c:pt>
                <c:pt idx="1443" formatCode="General">
                  <c:v>9.6</c:v>
                </c:pt>
                <c:pt idx="1444" formatCode="General">
                  <c:v>10.3</c:v>
                </c:pt>
                <c:pt idx="1445" formatCode="General">
                  <c:v>11.0</c:v>
                </c:pt>
                <c:pt idx="1446" formatCode="General">
                  <c:v>9.1</c:v>
                </c:pt>
                <c:pt idx="1447" formatCode="General">
                  <c:v>9.7</c:v>
                </c:pt>
                <c:pt idx="1448" formatCode="General">
                  <c:v>10.5</c:v>
                </c:pt>
                <c:pt idx="1449" formatCode="General">
                  <c:v>11.3</c:v>
                </c:pt>
                <c:pt idx="1450" formatCode="General">
                  <c:v>12.2</c:v>
                </c:pt>
                <c:pt idx="1451" formatCode="General">
                  <c:v>13.2</c:v>
                </c:pt>
                <c:pt idx="1452" formatCode="General">
                  <c:v>10.5</c:v>
                </c:pt>
                <c:pt idx="1453" formatCode="General">
                  <c:v>11.4</c:v>
                </c:pt>
                <c:pt idx="1454" formatCode="General">
                  <c:v>12.4</c:v>
                </c:pt>
                <c:pt idx="1455" formatCode="General">
                  <c:v>13.4</c:v>
                </c:pt>
                <c:pt idx="1456" formatCode="General">
                  <c:v>14.6</c:v>
                </c:pt>
                <c:pt idx="1457" formatCode="General">
                  <c:v>15.9</c:v>
                </c:pt>
                <c:pt idx="1458" formatCode="General">
                  <c:v>14.5</c:v>
                </c:pt>
                <c:pt idx="1459" formatCode="General">
                  <c:v>15.9</c:v>
                </c:pt>
                <c:pt idx="1460" formatCode="General">
                  <c:v>17.5</c:v>
                </c:pt>
                <c:pt idx="1461" formatCode="General">
                  <c:v>19.3</c:v>
                </c:pt>
                <c:pt idx="1462" formatCode="General">
                  <c:v>21.4</c:v>
                </c:pt>
                <c:pt idx="1463" formatCode="General">
                  <c:v>23.8</c:v>
                </c:pt>
                <c:pt idx="1464" formatCode="General">
                  <c:v>7.8</c:v>
                </c:pt>
                <c:pt idx="1465" formatCode="General">
                  <c:v>8.5</c:v>
                </c:pt>
                <c:pt idx="1466" formatCode="General">
                  <c:v>9.2</c:v>
                </c:pt>
                <c:pt idx="1467" formatCode="General">
                  <c:v>9.9</c:v>
                </c:pt>
                <c:pt idx="1468" formatCode="General">
                  <c:v>10.7</c:v>
                </c:pt>
                <c:pt idx="1469" formatCode="General">
                  <c:v>11.6</c:v>
                </c:pt>
                <c:pt idx="1470" formatCode="General">
                  <c:v>9.3</c:v>
                </c:pt>
                <c:pt idx="1471" formatCode="General">
                  <c:v>10.1</c:v>
                </c:pt>
                <c:pt idx="1472" formatCode="General">
                  <c:v>11.0</c:v>
                </c:pt>
                <c:pt idx="1473" formatCode="General">
                  <c:v>11.9</c:v>
                </c:pt>
                <c:pt idx="1474" formatCode="General">
                  <c:v>13.0</c:v>
                </c:pt>
                <c:pt idx="1475" formatCode="General">
                  <c:v>14.1</c:v>
                </c:pt>
                <c:pt idx="1476" formatCode="General">
                  <c:v>11.0</c:v>
                </c:pt>
                <c:pt idx="1477" formatCode="General">
                  <c:v>12.0</c:v>
                </c:pt>
                <c:pt idx="1478" formatCode="General">
                  <c:v>13.1</c:v>
                </c:pt>
                <c:pt idx="1479" formatCode="General">
                  <c:v>14.3</c:v>
                </c:pt>
                <c:pt idx="1480" formatCode="General">
                  <c:v>15.7</c:v>
                </c:pt>
                <c:pt idx="1481" formatCode="General">
                  <c:v>17.1</c:v>
                </c:pt>
                <c:pt idx="1482" formatCode="General">
                  <c:v>15.3</c:v>
                </c:pt>
                <c:pt idx="1483" formatCode="General">
                  <c:v>17.0</c:v>
                </c:pt>
                <c:pt idx="1484" formatCode="General">
                  <c:v>18.9</c:v>
                </c:pt>
                <c:pt idx="1485" formatCode="General">
                  <c:v>21.1</c:v>
                </c:pt>
                <c:pt idx="1486" formatCode="General">
                  <c:v>23.6</c:v>
                </c:pt>
                <c:pt idx="1487" formatCode="General">
                  <c:v>26.5</c:v>
                </c:pt>
                <c:pt idx="1488" formatCode="General">
                  <c:v>7.8</c:v>
                </c:pt>
                <c:pt idx="1489" formatCode="General">
                  <c:v>8.3</c:v>
                </c:pt>
                <c:pt idx="1490" formatCode="General">
                  <c:v>8.9</c:v>
                </c:pt>
                <c:pt idx="1491" formatCode="General">
                  <c:v>9.6</c:v>
                </c:pt>
                <c:pt idx="1492" formatCode="General">
                  <c:v>10.3</c:v>
                </c:pt>
                <c:pt idx="1493" formatCode="General">
                  <c:v>11.0</c:v>
                </c:pt>
                <c:pt idx="1494" formatCode="General">
                  <c:v>9.1</c:v>
                </c:pt>
                <c:pt idx="1495" formatCode="General">
                  <c:v>9.7</c:v>
                </c:pt>
                <c:pt idx="1496" formatCode="General">
                  <c:v>10.5</c:v>
                </c:pt>
                <c:pt idx="1497" formatCode="General">
                  <c:v>11.3</c:v>
                </c:pt>
                <c:pt idx="1498" formatCode="General">
                  <c:v>12.2</c:v>
                </c:pt>
                <c:pt idx="1499" formatCode="General">
                  <c:v>13.2</c:v>
                </c:pt>
                <c:pt idx="1500" formatCode="General">
                  <c:v>10.5</c:v>
                </c:pt>
                <c:pt idx="1501" formatCode="General">
                  <c:v>11.4</c:v>
                </c:pt>
                <c:pt idx="1502" formatCode="General">
                  <c:v>12.4</c:v>
                </c:pt>
                <c:pt idx="1503" formatCode="General">
                  <c:v>13.4</c:v>
                </c:pt>
                <c:pt idx="1504" formatCode="General">
                  <c:v>14.6</c:v>
                </c:pt>
                <c:pt idx="1505" formatCode="General">
                  <c:v>15.9</c:v>
                </c:pt>
                <c:pt idx="1506" formatCode="General">
                  <c:v>14.5</c:v>
                </c:pt>
                <c:pt idx="1507" formatCode="General">
                  <c:v>15.9</c:v>
                </c:pt>
                <c:pt idx="1508" formatCode="General">
                  <c:v>17.5</c:v>
                </c:pt>
                <c:pt idx="1509" formatCode="General">
                  <c:v>19.3</c:v>
                </c:pt>
                <c:pt idx="1510" formatCode="General">
                  <c:v>21.4</c:v>
                </c:pt>
                <c:pt idx="1511" formatCode="General">
                  <c:v>23.8</c:v>
                </c:pt>
                <c:pt idx="1512" formatCode="General">
                  <c:v>7.8</c:v>
                </c:pt>
                <c:pt idx="1513" formatCode="General">
                  <c:v>8.4</c:v>
                </c:pt>
                <c:pt idx="1514" formatCode="General">
                  <c:v>9.0</c:v>
                </c:pt>
                <c:pt idx="1515" formatCode="General">
                  <c:v>9.7</c:v>
                </c:pt>
                <c:pt idx="1516" formatCode="General">
                  <c:v>10.4</c:v>
                </c:pt>
                <c:pt idx="1517" formatCode="General">
                  <c:v>11.1</c:v>
                </c:pt>
                <c:pt idx="1518" formatCode="General">
                  <c:v>9.1</c:v>
                </c:pt>
                <c:pt idx="1519" formatCode="General">
                  <c:v>9.9</c:v>
                </c:pt>
                <c:pt idx="1520" formatCode="General">
                  <c:v>10.7</c:v>
                </c:pt>
                <c:pt idx="1521" formatCode="General">
                  <c:v>11.5</c:v>
                </c:pt>
                <c:pt idx="1522" formatCode="General">
                  <c:v>12.4</c:v>
                </c:pt>
                <c:pt idx="1523" formatCode="General">
                  <c:v>13.4</c:v>
                </c:pt>
                <c:pt idx="1524" formatCode="General">
                  <c:v>10.8</c:v>
                </c:pt>
                <c:pt idx="1525" formatCode="General">
                  <c:v>11.7</c:v>
                </c:pt>
                <c:pt idx="1526" formatCode="General">
                  <c:v>12.7</c:v>
                </c:pt>
                <c:pt idx="1527" formatCode="General">
                  <c:v>13.8</c:v>
                </c:pt>
                <c:pt idx="1528" formatCode="General">
                  <c:v>15.0</c:v>
                </c:pt>
                <c:pt idx="1529" formatCode="General">
                  <c:v>16.3</c:v>
                </c:pt>
                <c:pt idx="1530" formatCode="General">
                  <c:v>15.3</c:v>
                </c:pt>
                <c:pt idx="1531" formatCode="General">
                  <c:v>16.9</c:v>
                </c:pt>
                <c:pt idx="1532" formatCode="General">
                  <c:v>18.7</c:v>
                </c:pt>
                <c:pt idx="1533" formatCode="General">
                  <c:v>20.6</c:v>
                </c:pt>
                <c:pt idx="1534" formatCode="General">
                  <c:v>22.9</c:v>
                </c:pt>
                <c:pt idx="1535" formatCode="General">
                  <c:v>25.4</c:v>
                </c:pt>
                <c:pt idx="1536" formatCode="General">
                  <c:v>7.9</c:v>
                </c:pt>
                <c:pt idx="1537" formatCode="General">
                  <c:v>8.4</c:v>
                </c:pt>
                <c:pt idx="1538" formatCode="General">
                  <c:v>9.1</c:v>
                </c:pt>
                <c:pt idx="1539" formatCode="General">
                  <c:v>9.8</c:v>
                </c:pt>
                <c:pt idx="1540" formatCode="General">
                  <c:v>10.5</c:v>
                </c:pt>
                <c:pt idx="1541" formatCode="General">
                  <c:v>11.4</c:v>
                </c:pt>
                <c:pt idx="1542" formatCode="General">
                  <c:v>9.2</c:v>
                </c:pt>
                <c:pt idx="1543" formatCode="General">
                  <c:v>9.9</c:v>
                </c:pt>
                <c:pt idx="1544" formatCode="General">
                  <c:v>10.7</c:v>
                </c:pt>
                <c:pt idx="1545" formatCode="General">
                  <c:v>11.6</c:v>
                </c:pt>
                <c:pt idx="1546" formatCode="General">
                  <c:v>12.5</c:v>
                </c:pt>
                <c:pt idx="1547" formatCode="General">
                  <c:v>13.6</c:v>
                </c:pt>
                <c:pt idx="1548" formatCode="General">
                  <c:v>10.7</c:v>
                </c:pt>
                <c:pt idx="1549" formatCode="General">
                  <c:v>11.6</c:v>
                </c:pt>
                <c:pt idx="1550" formatCode="General">
                  <c:v>12.6</c:v>
                </c:pt>
                <c:pt idx="1551" formatCode="General">
                  <c:v>13.7</c:v>
                </c:pt>
                <c:pt idx="1552" formatCode="General">
                  <c:v>15.0</c:v>
                </c:pt>
                <c:pt idx="1553" formatCode="General">
                  <c:v>16.4</c:v>
                </c:pt>
                <c:pt idx="1554" formatCode="General">
                  <c:v>14.6</c:v>
                </c:pt>
                <c:pt idx="1555" formatCode="General">
                  <c:v>16.1</c:v>
                </c:pt>
                <c:pt idx="1556" formatCode="General">
                  <c:v>17.8</c:v>
                </c:pt>
                <c:pt idx="1557" formatCode="General">
                  <c:v>19.7</c:v>
                </c:pt>
                <c:pt idx="1558" formatCode="General">
                  <c:v>21.9</c:v>
                </c:pt>
                <c:pt idx="1559" formatCode="General">
                  <c:v>24.4</c:v>
                </c:pt>
                <c:pt idx="1560" formatCode="General">
                  <c:v>4.6</c:v>
                </c:pt>
                <c:pt idx="1561" formatCode="General">
                  <c:v>4.9</c:v>
                </c:pt>
                <c:pt idx="1562" formatCode="General">
                  <c:v>5.3</c:v>
                </c:pt>
                <c:pt idx="1563" formatCode="General">
                  <c:v>5.6</c:v>
                </c:pt>
                <c:pt idx="1564" formatCode="General">
                  <c:v>6.0</c:v>
                </c:pt>
                <c:pt idx="1565" formatCode="General">
                  <c:v>6.5</c:v>
                </c:pt>
                <c:pt idx="1566" formatCode="General">
                  <c:v>4.9</c:v>
                </c:pt>
                <c:pt idx="1567" formatCode="General">
                  <c:v>5.2</c:v>
                </c:pt>
                <c:pt idx="1568" formatCode="General">
                  <c:v>5.6</c:v>
                </c:pt>
                <c:pt idx="1569" formatCode="General">
                  <c:v>6.0</c:v>
                </c:pt>
                <c:pt idx="1570" formatCode="General">
                  <c:v>6.5</c:v>
                </c:pt>
                <c:pt idx="1571" formatCode="General">
                  <c:v>7.0</c:v>
                </c:pt>
                <c:pt idx="1572" formatCode="General">
                  <c:v>5.2</c:v>
                </c:pt>
                <c:pt idx="1573" formatCode="General">
                  <c:v>5.6</c:v>
                </c:pt>
                <c:pt idx="1574" formatCode="General">
                  <c:v>6.0</c:v>
                </c:pt>
                <c:pt idx="1575" formatCode="General">
                  <c:v>6.5</c:v>
                </c:pt>
                <c:pt idx="1576" formatCode="General">
                  <c:v>7.0</c:v>
                </c:pt>
                <c:pt idx="1577" formatCode="General">
                  <c:v>7.5</c:v>
                </c:pt>
                <c:pt idx="1578" formatCode="General">
                  <c:v>6.6</c:v>
                </c:pt>
                <c:pt idx="1579" formatCode="General">
                  <c:v>7.2</c:v>
                </c:pt>
                <c:pt idx="1580" formatCode="General">
                  <c:v>7.8</c:v>
                </c:pt>
                <c:pt idx="1581" formatCode="General">
                  <c:v>8.5</c:v>
                </c:pt>
                <c:pt idx="1582" formatCode="General">
                  <c:v>9.2</c:v>
                </c:pt>
                <c:pt idx="1583" formatCode="General">
                  <c:v>10.0</c:v>
                </c:pt>
                <c:pt idx="1584" formatCode="General">
                  <c:v>7.5</c:v>
                </c:pt>
                <c:pt idx="1585" formatCode="General">
                  <c:v>8.2</c:v>
                </c:pt>
                <c:pt idx="1586" formatCode="General">
                  <c:v>8.9</c:v>
                </c:pt>
                <c:pt idx="1587" formatCode="General">
                  <c:v>9.7</c:v>
                </c:pt>
                <c:pt idx="1588" formatCode="General">
                  <c:v>10.5</c:v>
                </c:pt>
                <c:pt idx="1589" formatCode="General">
                  <c:v>11.3</c:v>
                </c:pt>
                <c:pt idx="1590" formatCode="General">
                  <c:v>4.7</c:v>
                </c:pt>
                <c:pt idx="1591" formatCode="General">
                  <c:v>5.0</c:v>
                </c:pt>
                <c:pt idx="1592" formatCode="General">
                  <c:v>5.3</c:v>
                </c:pt>
                <c:pt idx="1593" formatCode="General">
                  <c:v>5.7</c:v>
                </c:pt>
                <c:pt idx="1594" formatCode="General">
                  <c:v>6.0</c:v>
                </c:pt>
                <c:pt idx="1595" formatCode="General">
                  <c:v>6.4</c:v>
                </c:pt>
                <c:pt idx="1596" formatCode="General">
                  <c:v>5.0</c:v>
                </c:pt>
                <c:pt idx="1597" formatCode="General">
                  <c:v>5.3</c:v>
                </c:pt>
                <c:pt idx="1598" formatCode="General">
                  <c:v>5.7</c:v>
                </c:pt>
                <c:pt idx="1599" formatCode="General">
                  <c:v>6.1</c:v>
                </c:pt>
                <c:pt idx="1600" formatCode="General">
                  <c:v>6.5</c:v>
                </c:pt>
                <c:pt idx="1601" formatCode="General">
                  <c:v>6.9</c:v>
                </c:pt>
                <c:pt idx="1602" formatCode="General">
                  <c:v>5.3</c:v>
                </c:pt>
                <c:pt idx="1603" formatCode="General">
                  <c:v>5.7</c:v>
                </c:pt>
                <c:pt idx="1604" formatCode="General">
                  <c:v>6.0</c:v>
                </c:pt>
                <c:pt idx="1605" formatCode="General">
                  <c:v>6.5</c:v>
                </c:pt>
                <c:pt idx="1606" formatCode="General">
                  <c:v>6.9</c:v>
                </c:pt>
                <c:pt idx="1607" formatCode="General">
                  <c:v>7.4</c:v>
                </c:pt>
                <c:pt idx="1608" formatCode="General">
                  <c:v>6.7</c:v>
                </c:pt>
                <c:pt idx="1609" formatCode="General">
                  <c:v>7.3</c:v>
                </c:pt>
                <c:pt idx="1610" formatCode="General">
                  <c:v>7.8</c:v>
                </c:pt>
                <c:pt idx="1611" formatCode="General">
                  <c:v>8.4</c:v>
                </c:pt>
                <c:pt idx="1612" formatCode="General">
                  <c:v>9.1</c:v>
                </c:pt>
                <c:pt idx="1613" formatCode="General">
                  <c:v>9.8</c:v>
                </c:pt>
                <c:pt idx="1614" formatCode="General">
                  <c:v>7.6</c:v>
                </c:pt>
                <c:pt idx="1615" formatCode="General">
                  <c:v>8.2</c:v>
                </c:pt>
                <c:pt idx="1616" formatCode="General">
                  <c:v>8.9</c:v>
                </c:pt>
                <c:pt idx="1617" formatCode="General">
                  <c:v>9.6</c:v>
                </c:pt>
                <c:pt idx="1618" formatCode="General">
                  <c:v>10.4</c:v>
                </c:pt>
                <c:pt idx="1619" formatCode="General">
                  <c:v>11.2</c:v>
                </c:pt>
                <c:pt idx="1620" formatCode="General">
                  <c:v>8.0</c:v>
                </c:pt>
                <c:pt idx="1621" formatCode="General">
                  <c:v>8.6</c:v>
                </c:pt>
                <c:pt idx="1622" formatCode="General">
                  <c:v>9.3</c:v>
                </c:pt>
                <c:pt idx="1623" formatCode="General">
                  <c:v>10.0</c:v>
                </c:pt>
                <c:pt idx="1624" formatCode="General">
                  <c:v>10.8</c:v>
                </c:pt>
                <c:pt idx="1625" formatCode="General">
                  <c:v>11.7</c:v>
                </c:pt>
                <c:pt idx="1626" formatCode="General">
                  <c:v>9.3</c:v>
                </c:pt>
                <c:pt idx="1627" formatCode="General">
                  <c:v>10.1</c:v>
                </c:pt>
                <c:pt idx="1628" formatCode="General">
                  <c:v>10.9</c:v>
                </c:pt>
                <c:pt idx="1629" formatCode="General">
                  <c:v>11.9</c:v>
                </c:pt>
                <c:pt idx="1630" formatCode="General">
                  <c:v>12.9</c:v>
                </c:pt>
                <c:pt idx="1631" formatCode="General">
                  <c:v>14.1</c:v>
                </c:pt>
                <c:pt idx="1632" formatCode="General">
                  <c:v>10.9</c:v>
                </c:pt>
                <c:pt idx="1633" formatCode="General">
                  <c:v>11.9</c:v>
                </c:pt>
                <c:pt idx="1634" formatCode="General">
                  <c:v>12.9</c:v>
                </c:pt>
                <c:pt idx="1635" formatCode="General">
                  <c:v>14.1</c:v>
                </c:pt>
                <c:pt idx="1636" formatCode="General">
                  <c:v>15.5</c:v>
                </c:pt>
                <c:pt idx="1637" formatCode="General">
                  <c:v>17.0</c:v>
                </c:pt>
                <c:pt idx="1638" formatCode="General">
                  <c:v>15.2</c:v>
                </c:pt>
                <c:pt idx="1639" formatCode="General">
                  <c:v>16.8</c:v>
                </c:pt>
                <c:pt idx="1640" formatCode="General">
                  <c:v>18.6</c:v>
                </c:pt>
                <c:pt idx="1641" formatCode="General">
                  <c:v>20.7</c:v>
                </c:pt>
                <c:pt idx="1642" formatCode="General">
                  <c:v>23.1</c:v>
                </c:pt>
                <c:pt idx="1643" formatCode="General">
                  <c:v>26.0</c:v>
                </c:pt>
                <c:pt idx="1644" formatCode="General">
                  <c:v>7.8</c:v>
                </c:pt>
                <c:pt idx="1645" formatCode="General">
                  <c:v>8.3</c:v>
                </c:pt>
                <c:pt idx="1646" formatCode="General">
                  <c:v>8.9</c:v>
                </c:pt>
                <c:pt idx="1647" formatCode="General">
                  <c:v>9.6</c:v>
                </c:pt>
                <c:pt idx="1648" formatCode="General">
                  <c:v>10.3</c:v>
                </c:pt>
                <c:pt idx="1649" formatCode="General">
                  <c:v>11.0</c:v>
                </c:pt>
                <c:pt idx="1650" formatCode="General">
                  <c:v>9.1</c:v>
                </c:pt>
                <c:pt idx="1651" formatCode="General">
                  <c:v>9.7</c:v>
                </c:pt>
                <c:pt idx="1652" formatCode="General">
                  <c:v>10.5</c:v>
                </c:pt>
                <c:pt idx="1653" formatCode="General">
                  <c:v>11.3</c:v>
                </c:pt>
                <c:pt idx="1654" formatCode="General">
                  <c:v>12.2</c:v>
                </c:pt>
                <c:pt idx="1655" formatCode="General">
                  <c:v>13.2</c:v>
                </c:pt>
                <c:pt idx="1656" formatCode="General">
                  <c:v>10.5</c:v>
                </c:pt>
                <c:pt idx="1657" formatCode="General">
                  <c:v>11.4</c:v>
                </c:pt>
                <c:pt idx="1658" formatCode="General">
                  <c:v>12.4</c:v>
                </c:pt>
                <c:pt idx="1659" formatCode="General">
                  <c:v>13.4</c:v>
                </c:pt>
                <c:pt idx="1660" formatCode="General">
                  <c:v>14.6</c:v>
                </c:pt>
                <c:pt idx="1661" formatCode="General">
                  <c:v>15.9</c:v>
                </c:pt>
                <c:pt idx="1662" formatCode="General">
                  <c:v>14.5</c:v>
                </c:pt>
                <c:pt idx="1663" formatCode="General">
                  <c:v>15.9</c:v>
                </c:pt>
                <c:pt idx="1664" formatCode="General">
                  <c:v>17.5</c:v>
                </c:pt>
                <c:pt idx="1665" formatCode="General">
                  <c:v>19.3</c:v>
                </c:pt>
                <c:pt idx="1666" formatCode="General">
                  <c:v>21.4</c:v>
                </c:pt>
                <c:pt idx="1667" formatCode="General">
                  <c:v>23.8</c:v>
                </c:pt>
                <c:pt idx="1668" formatCode="General">
                  <c:v>4.6</c:v>
                </c:pt>
                <c:pt idx="1669" formatCode="General">
                  <c:v>5.0</c:v>
                </c:pt>
                <c:pt idx="1670" formatCode="General">
                  <c:v>5.4</c:v>
                </c:pt>
                <c:pt idx="1671" formatCode="General">
                  <c:v>5.7</c:v>
                </c:pt>
                <c:pt idx="1672" formatCode="General">
                  <c:v>6.2</c:v>
                </c:pt>
                <c:pt idx="1673" formatCode="General">
                  <c:v>6.6</c:v>
                </c:pt>
                <c:pt idx="1674" formatCode="General">
                  <c:v>4.9</c:v>
                </c:pt>
                <c:pt idx="1675" formatCode="General">
                  <c:v>5.3</c:v>
                </c:pt>
                <c:pt idx="1676" formatCode="General">
                  <c:v>5.7</c:v>
                </c:pt>
                <c:pt idx="1677" formatCode="General">
                  <c:v>6.2</c:v>
                </c:pt>
                <c:pt idx="1678" formatCode="General">
                  <c:v>6.6</c:v>
                </c:pt>
                <c:pt idx="1679" formatCode="General">
                  <c:v>7.1</c:v>
                </c:pt>
                <c:pt idx="1680" formatCode="General">
                  <c:v>5.3</c:v>
                </c:pt>
                <c:pt idx="1681" formatCode="General">
                  <c:v>5.7</c:v>
                </c:pt>
                <c:pt idx="1682" formatCode="General">
                  <c:v>6.1</c:v>
                </c:pt>
                <c:pt idx="1683" formatCode="General">
                  <c:v>6.6</c:v>
                </c:pt>
                <c:pt idx="1684" formatCode="General">
                  <c:v>7.1</c:v>
                </c:pt>
                <c:pt idx="1685" formatCode="General">
                  <c:v>7.6</c:v>
                </c:pt>
                <c:pt idx="1686" formatCode="General">
                  <c:v>6.8</c:v>
                </c:pt>
                <c:pt idx="1687" formatCode="General">
                  <c:v>7.4</c:v>
                </c:pt>
                <c:pt idx="1688" formatCode="General">
                  <c:v>8.0</c:v>
                </c:pt>
                <c:pt idx="1689" formatCode="General">
                  <c:v>8.7</c:v>
                </c:pt>
                <c:pt idx="1690" formatCode="General">
                  <c:v>9.4</c:v>
                </c:pt>
                <c:pt idx="1691" formatCode="General">
                  <c:v>10.2</c:v>
                </c:pt>
                <c:pt idx="1692" formatCode="General">
                  <c:v>7.8</c:v>
                </c:pt>
                <c:pt idx="1693" formatCode="General">
                  <c:v>8.5</c:v>
                </c:pt>
                <c:pt idx="1694" formatCode="General">
                  <c:v>9.2</c:v>
                </c:pt>
                <c:pt idx="1695" formatCode="General">
                  <c:v>10.0</c:v>
                </c:pt>
                <c:pt idx="1696" formatCode="General">
                  <c:v>10.9</c:v>
                </c:pt>
                <c:pt idx="1697" formatCode="General">
                  <c:v>11.8</c:v>
                </c:pt>
                <c:pt idx="1698" formatCode="General">
                  <c:v>4.5</c:v>
                </c:pt>
                <c:pt idx="1699" formatCode="General">
                  <c:v>4.9</c:v>
                </c:pt>
                <c:pt idx="1700" formatCode="General">
                  <c:v>5.3</c:v>
                </c:pt>
                <c:pt idx="1701" formatCode="General">
                  <c:v>5.6</c:v>
                </c:pt>
                <c:pt idx="1702" formatCode="General">
                  <c:v>6.1</c:v>
                </c:pt>
                <c:pt idx="1703" formatCode="General">
                  <c:v>6.5</c:v>
                </c:pt>
                <c:pt idx="1704" formatCode="General">
                  <c:v>4.9</c:v>
                </c:pt>
                <c:pt idx="1705" formatCode="General">
                  <c:v>5.2</c:v>
                </c:pt>
                <c:pt idx="1706" formatCode="General">
                  <c:v>5.6</c:v>
                </c:pt>
                <c:pt idx="1707" formatCode="General">
                  <c:v>6.1</c:v>
                </c:pt>
                <c:pt idx="1708" formatCode="General">
                  <c:v>6.5</c:v>
                </c:pt>
                <c:pt idx="1709" formatCode="General">
                  <c:v>7.0</c:v>
                </c:pt>
                <c:pt idx="1710" formatCode="General">
                  <c:v>5.2</c:v>
                </c:pt>
                <c:pt idx="1711" formatCode="General">
                  <c:v>5.6</c:v>
                </c:pt>
                <c:pt idx="1712" formatCode="General">
                  <c:v>6.0</c:v>
                </c:pt>
                <c:pt idx="1713" formatCode="General">
                  <c:v>6.5</c:v>
                </c:pt>
                <c:pt idx="1714" formatCode="General">
                  <c:v>7.0</c:v>
                </c:pt>
                <c:pt idx="1715" formatCode="General">
                  <c:v>7.5</c:v>
                </c:pt>
                <c:pt idx="1716" formatCode="General">
                  <c:v>6.7</c:v>
                </c:pt>
                <c:pt idx="1717" formatCode="General">
                  <c:v>7.3</c:v>
                </c:pt>
                <c:pt idx="1718" formatCode="General">
                  <c:v>7.9</c:v>
                </c:pt>
                <c:pt idx="1719" formatCode="General">
                  <c:v>8.6</c:v>
                </c:pt>
                <c:pt idx="1720" formatCode="General">
                  <c:v>9.3</c:v>
                </c:pt>
                <c:pt idx="1721" formatCode="General">
                  <c:v>10.0</c:v>
                </c:pt>
                <c:pt idx="1722" formatCode="General">
                  <c:v>7.6</c:v>
                </c:pt>
                <c:pt idx="1723" formatCode="General">
                  <c:v>8.3</c:v>
                </c:pt>
                <c:pt idx="1724" formatCode="General">
                  <c:v>9.0</c:v>
                </c:pt>
                <c:pt idx="1725" formatCode="General">
                  <c:v>9.8</c:v>
                </c:pt>
                <c:pt idx="1726" formatCode="General">
                  <c:v>10.7</c:v>
                </c:pt>
                <c:pt idx="1727" formatCode="General">
                  <c:v>11.6</c:v>
                </c:pt>
                <c:pt idx="1728" formatCode="General">
                  <c:v>7.9</c:v>
                </c:pt>
                <c:pt idx="1729" formatCode="General">
                  <c:v>8.4</c:v>
                </c:pt>
                <c:pt idx="1730" formatCode="General">
                  <c:v>9.1</c:v>
                </c:pt>
                <c:pt idx="1731" formatCode="General">
                  <c:v>9.8</c:v>
                </c:pt>
                <c:pt idx="1732" formatCode="General">
                  <c:v>10.5</c:v>
                </c:pt>
                <c:pt idx="1733" formatCode="General">
                  <c:v>11.4</c:v>
                </c:pt>
                <c:pt idx="1734" formatCode="General">
                  <c:v>9.2</c:v>
                </c:pt>
                <c:pt idx="1735" formatCode="General">
                  <c:v>9.9</c:v>
                </c:pt>
                <c:pt idx="1736" formatCode="General">
                  <c:v>10.7</c:v>
                </c:pt>
                <c:pt idx="1737" formatCode="General">
                  <c:v>11.6</c:v>
                </c:pt>
                <c:pt idx="1738" formatCode="General">
                  <c:v>12.5</c:v>
                </c:pt>
                <c:pt idx="1739" formatCode="General">
                  <c:v>13.6</c:v>
                </c:pt>
                <c:pt idx="1740" formatCode="General">
                  <c:v>10.7</c:v>
                </c:pt>
                <c:pt idx="1741" formatCode="General">
                  <c:v>11.6</c:v>
                </c:pt>
                <c:pt idx="1742" formatCode="General">
                  <c:v>12.6</c:v>
                </c:pt>
                <c:pt idx="1743" formatCode="General">
                  <c:v>13.7</c:v>
                </c:pt>
                <c:pt idx="1744" formatCode="General">
                  <c:v>15.0</c:v>
                </c:pt>
                <c:pt idx="1745" formatCode="General">
                  <c:v>16.4</c:v>
                </c:pt>
                <c:pt idx="1746" formatCode="General">
                  <c:v>14.6</c:v>
                </c:pt>
                <c:pt idx="1747" formatCode="General">
                  <c:v>16.1</c:v>
                </c:pt>
                <c:pt idx="1748" formatCode="General">
                  <c:v>17.8</c:v>
                </c:pt>
                <c:pt idx="1749" formatCode="General">
                  <c:v>19.7</c:v>
                </c:pt>
                <c:pt idx="1750" formatCode="General">
                  <c:v>21.9</c:v>
                </c:pt>
                <c:pt idx="1751" formatCode="General">
                  <c:v>24.4</c:v>
                </c:pt>
                <c:pt idx="1752">
                  <c:v>12.23918575063613</c:v>
                </c:pt>
                <c:pt idx="1753">
                  <c:v>11.34920634920635</c:v>
                </c:pt>
                <c:pt idx="1754">
                  <c:v>9.740634005763688</c:v>
                </c:pt>
                <c:pt idx="1755">
                  <c:v>9.030303030303031</c:v>
                </c:pt>
                <c:pt idx="1756">
                  <c:v>8.370607028753994</c:v>
                </c:pt>
                <c:pt idx="1757">
                  <c:v>7.762711864406779</c:v>
                </c:pt>
                <c:pt idx="1758">
                  <c:v>6.662790697674419</c:v>
                </c:pt>
                <c:pt idx="1759">
                  <c:v>6.145833333333333</c:v>
                </c:pt>
                <c:pt idx="1760">
                  <c:v>5.705882352941176</c:v>
                </c:pt>
                <c:pt idx="1761">
                  <c:v>8.637362637362637</c:v>
                </c:pt>
                <c:pt idx="1762">
                  <c:v>8.083140877598152</c:v>
                </c:pt>
                <c:pt idx="1763">
                  <c:v>7.056555269922879</c:v>
                </c:pt>
                <c:pt idx="1764">
                  <c:v>6.598360655737704</c:v>
                </c:pt>
                <c:pt idx="1765">
                  <c:v>6.151603498542273</c:v>
                </c:pt>
                <c:pt idx="1766">
                  <c:v>5.740625</c:v>
                </c:pt>
                <c:pt idx="1767">
                  <c:v>4.992647058823528</c:v>
                </c:pt>
                <c:pt idx="1768">
                  <c:v>4.630522088353413</c:v>
                </c:pt>
                <c:pt idx="1769">
                  <c:v>4.305309734513274</c:v>
                </c:pt>
                <c:pt idx="1770">
                  <c:v>11.65198237885463</c:v>
                </c:pt>
                <c:pt idx="1771">
                  <c:v>10.77625570776256</c:v>
                </c:pt>
                <c:pt idx="1772">
                  <c:v>9.23076923076923</c:v>
                </c:pt>
                <c:pt idx="1773">
                  <c:v>8.5546875</c:v>
                </c:pt>
                <c:pt idx="1774">
                  <c:v>7.925824175824176</c:v>
                </c:pt>
                <c:pt idx="1775">
                  <c:v>7.361516034985422</c:v>
                </c:pt>
                <c:pt idx="1776">
                  <c:v>6.316666666666666</c:v>
                </c:pt>
                <c:pt idx="1777">
                  <c:v>5.848920863309353</c:v>
                </c:pt>
                <c:pt idx="1778">
                  <c:v>8.333333333333333</c:v>
                </c:pt>
                <c:pt idx="1779">
                  <c:v>7.809330628803245</c:v>
                </c:pt>
                <c:pt idx="1780">
                  <c:v>6.821266968325792</c:v>
                </c:pt>
                <c:pt idx="1781">
                  <c:v>6.370192307692307</c:v>
                </c:pt>
                <c:pt idx="1782">
                  <c:v>5.96401028277635</c:v>
                </c:pt>
                <c:pt idx="1783">
                  <c:v>5.566298342541436</c:v>
                </c:pt>
                <c:pt idx="1784">
                  <c:v>4.840390879478828</c:v>
                </c:pt>
                <c:pt idx="1785">
                  <c:v>4.50357142857143</c:v>
                </c:pt>
                <c:pt idx="1786">
                  <c:v>11.72341904100069</c:v>
                </c:pt>
                <c:pt idx="1787">
                  <c:v>10.91172214182344</c:v>
                </c:pt>
                <c:pt idx="1788">
                  <c:v>9.49800796812749</c:v>
                </c:pt>
                <c:pt idx="1789">
                  <c:v>8.887015177065768</c:v>
                </c:pt>
                <c:pt idx="1790">
                  <c:v>8.306451612903225</c:v>
                </c:pt>
                <c:pt idx="1791">
                  <c:v>7.768199233716475</c:v>
                </c:pt>
                <c:pt idx="1792">
                  <c:v>6.796875</c:v>
                </c:pt>
                <c:pt idx="1793">
                  <c:v>6.35036496350365</c:v>
                </c:pt>
                <c:pt idx="1794">
                  <c:v>5.926666666666666</c:v>
                </c:pt>
                <c:pt idx="1795">
                  <c:v>8.575851393188855</c:v>
                </c:pt>
                <c:pt idx="1796">
                  <c:v>8.056099151989563</c:v>
                </c:pt>
                <c:pt idx="1797">
                  <c:v>7.11453744493392</c:v>
                </c:pt>
                <c:pt idx="1798">
                  <c:v>6.700706991358994</c:v>
                </c:pt>
                <c:pt idx="1799">
                  <c:v>6.306001690617074</c:v>
                </c:pt>
                <c:pt idx="1800">
                  <c:v>5.928636779505947</c:v>
                </c:pt>
                <c:pt idx="1801">
                  <c:v>5.235487404162102</c:v>
                </c:pt>
                <c:pt idx="1802">
                  <c:v>4.903030303030303</c:v>
                </c:pt>
                <c:pt idx="1803">
                  <c:v>4.587280108254398</c:v>
                </c:pt>
                <c:pt idx="1804">
                  <c:v>12.24264705882353</c:v>
                </c:pt>
                <c:pt idx="1805">
                  <c:v>11.31428571428571</c:v>
                </c:pt>
                <c:pt idx="1806">
                  <c:v>9.669421487603305</c:v>
                </c:pt>
                <c:pt idx="1807">
                  <c:v>8.967391304347826</c:v>
                </c:pt>
                <c:pt idx="1808">
                  <c:v>8.30275229357798</c:v>
                </c:pt>
                <c:pt idx="1809">
                  <c:v>7.719512195121951</c:v>
                </c:pt>
                <c:pt idx="1810">
                  <c:v>6.638655462184874</c:v>
                </c:pt>
                <c:pt idx="1811">
                  <c:v>6.170212765957447</c:v>
                </c:pt>
                <c:pt idx="1812">
                  <c:v>5.735099337748344</c:v>
                </c:pt>
                <c:pt idx="1813">
                  <c:v>8.6634460547504</c:v>
                </c:pt>
                <c:pt idx="1814">
                  <c:v>8.077571669477235</c:v>
                </c:pt>
                <c:pt idx="1815">
                  <c:v>7.02626641651032</c:v>
                </c:pt>
                <c:pt idx="1816">
                  <c:v>6.56686626746507</c:v>
                </c:pt>
                <c:pt idx="1817">
                  <c:v>6.13006396588486</c:v>
                </c:pt>
                <c:pt idx="1818">
                  <c:v>5.73394495412844</c:v>
                </c:pt>
                <c:pt idx="1819">
                  <c:v>4.983739837398374</c:v>
                </c:pt>
                <c:pt idx="1820">
                  <c:v>4.650746268656716</c:v>
                </c:pt>
                <c:pt idx="1821">
                  <c:v>4.341059602649006</c:v>
                </c:pt>
                <c:pt idx="1822">
                  <c:v>11.95652173913044</c:v>
                </c:pt>
                <c:pt idx="1823">
                  <c:v>11.16485686080948</c:v>
                </c:pt>
                <c:pt idx="1824">
                  <c:v>9.727965179542981</c:v>
                </c:pt>
                <c:pt idx="1825">
                  <c:v>9.091954022988506</c:v>
                </c:pt>
                <c:pt idx="1826">
                  <c:v>8.48780487804878</c:v>
                </c:pt>
                <c:pt idx="1827">
                  <c:v>7.919375812743822</c:v>
                </c:pt>
                <c:pt idx="1828">
                  <c:v>6.897590361445783</c:v>
                </c:pt>
                <c:pt idx="1829">
                  <c:v>6.432078559738134</c:v>
                </c:pt>
                <c:pt idx="1830">
                  <c:v>5.983899821109122</c:v>
                </c:pt>
                <c:pt idx="1831">
                  <c:v>8.652064026958718</c:v>
                </c:pt>
                <c:pt idx="1832">
                  <c:v>8.142222222222221</c:v>
                </c:pt>
                <c:pt idx="1833">
                  <c:v>7.2</c:v>
                </c:pt>
                <c:pt idx="1834">
                  <c:v>6.755602988260405</c:v>
                </c:pt>
                <c:pt idx="1835">
                  <c:v>6.338672768878719</c:v>
                </c:pt>
                <c:pt idx="1836">
                  <c:v>5.94327990135635</c:v>
                </c:pt>
                <c:pt idx="1837">
                  <c:v>5.197368421052631</c:v>
                </c:pt>
                <c:pt idx="1838">
                  <c:v>4.847020933977456</c:v>
                </c:pt>
                <c:pt idx="1839">
                  <c:v>4.525089605734766</c:v>
                </c:pt>
                <c:pt idx="1840">
                  <c:v>11.97507788161994</c:v>
                </c:pt>
                <c:pt idx="1841">
                  <c:v>11.13915857605178</c:v>
                </c:pt>
                <c:pt idx="1842">
                  <c:v>9.681077250177179</c:v>
                </c:pt>
                <c:pt idx="1843">
                  <c:v>9.036594473487676</c:v>
                </c:pt>
                <c:pt idx="1844">
                  <c:v>8.441455696202531</c:v>
                </c:pt>
                <c:pt idx="1845">
                  <c:v>7.892074198988196</c:v>
                </c:pt>
                <c:pt idx="1846">
                  <c:v>6.9140625</c:v>
                </c:pt>
                <c:pt idx="1847">
                  <c:v>6.464968152866242</c:v>
                </c:pt>
                <c:pt idx="1848">
                  <c:v>6.030092592592592</c:v>
                </c:pt>
                <c:pt idx="1849">
                  <c:v>8.63586956521739</c:v>
                </c:pt>
                <c:pt idx="1850">
                  <c:v>8.101482326111744</c:v>
                </c:pt>
                <c:pt idx="1851">
                  <c:v>7.137404580152672</c:v>
                </c:pt>
                <c:pt idx="1852">
                  <c:v>6.705006765899864</c:v>
                </c:pt>
                <c:pt idx="1853">
                  <c:v>6.307023895727734</c:v>
                </c:pt>
                <c:pt idx="1854">
                  <c:v>5.93141075604053</c:v>
                </c:pt>
                <c:pt idx="1855">
                  <c:v>5.244690674053554</c:v>
                </c:pt>
                <c:pt idx="1856">
                  <c:v>4.933875890132248</c:v>
                </c:pt>
                <c:pt idx="1857">
                  <c:v>4.63882618510158</c:v>
                </c:pt>
              </c:numCache>
            </c:numRef>
          </c:yVal>
          <c:smooth val="0"/>
        </c:ser>
        <c:dLbls>
          <c:showLegendKey val="0"/>
          <c:showVal val="0"/>
          <c:showCatName val="0"/>
          <c:showSerName val="0"/>
          <c:showPercent val="0"/>
          <c:showBubbleSize val="0"/>
        </c:dLbls>
        <c:axId val="2072792032"/>
        <c:axId val="-497852016"/>
      </c:scatterChart>
      <c:valAx>
        <c:axId val="2072792032"/>
        <c:scaling>
          <c:orientation val="minMax"/>
        </c:scaling>
        <c:delete val="0"/>
        <c:axPos val="b"/>
        <c:title>
          <c:tx>
            <c:rich>
              <a:bodyPr/>
              <a:lstStyle/>
              <a:p>
                <a:pPr>
                  <a:defRPr/>
                </a:pPr>
                <a:r>
                  <a:rPr lang="en-US"/>
                  <a:t>Lift (F) </a:t>
                </a:r>
              </a:p>
            </c:rich>
          </c:tx>
          <c:layout>
            <c:manualLayout>
              <c:xMode val="edge"/>
              <c:yMode val="edge"/>
              <c:x val="0.477771872265967"/>
              <c:y val="0.878680373286673"/>
            </c:manualLayout>
          </c:layout>
          <c:overlay val="0"/>
        </c:title>
        <c:numFmt formatCode="General" sourceLinked="1"/>
        <c:majorTickMark val="out"/>
        <c:minorTickMark val="none"/>
        <c:tickLblPos val="nextTo"/>
        <c:crossAx val="-497852016"/>
        <c:crosses val="autoZero"/>
        <c:crossBetween val="midCat"/>
      </c:valAx>
      <c:valAx>
        <c:axId val="-497852016"/>
        <c:scaling>
          <c:orientation val="minMax"/>
        </c:scaling>
        <c:delete val="0"/>
        <c:axPos val="l"/>
        <c:majorGridlines/>
        <c:title>
          <c:tx>
            <c:rich>
              <a:bodyPr rot="-5400000" vert="horz"/>
              <a:lstStyle/>
              <a:p>
                <a:pPr>
                  <a:defRPr/>
                </a:pPr>
                <a:r>
                  <a:rPr lang="en-US"/>
                  <a:t>EER</a:t>
                </a:r>
              </a:p>
            </c:rich>
          </c:tx>
          <c:overlay val="0"/>
        </c:title>
        <c:numFmt formatCode="0.0" sourceLinked="1"/>
        <c:majorTickMark val="out"/>
        <c:minorTickMark val="none"/>
        <c:tickLblPos val="nextTo"/>
        <c:crossAx val="20727920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9525</xdr:colOff>
      <xdr:row>17</xdr:row>
      <xdr:rowOff>76199</xdr:rowOff>
    </xdr:from>
    <xdr:to>
      <xdr:col>16</xdr:col>
      <xdr:colOff>581025</xdr:colOff>
      <xdr:row>34</xdr:row>
      <xdr:rowOff>53974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88900</xdr:colOff>
      <xdr:row>2</xdr:row>
      <xdr:rowOff>0</xdr:rowOff>
    </xdr:from>
    <xdr:to>
      <xdr:col>29</xdr:col>
      <xdr:colOff>241300</xdr:colOff>
      <xdr:row>61</xdr:row>
      <xdr:rowOff>185420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4135100" y="457200"/>
          <a:ext cx="8229600" cy="11704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2"/>
  <sheetViews>
    <sheetView tabSelected="1" workbookViewId="0">
      <selection activeCell="E25" sqref="E25"/>
    </sheetView>
  </sheetViews>
  <sheetFormatPr baseColWidth="10" defaultColWidth="9" defaultRowHeight="15" x14ac:dyDescent="0.2"/>
  <cols>
    <col min="1" max="1" width="42.1640625" style="1" customWidth="1"/>
    <col min="2" max="5" width="15.6640625" style="1" bestFit="1" customWidth="1"/>
    <col min="6" max="6" width="31.83203125" style="3" customWidth="1"/>
    <col min="7" max="7" width="2.33203125" style="1" customWidth="1"/>
    <col min="8" max="8" width="2.33203125" style="40" customWidth="1"/>
    <col min="9" max="9" width="33.33203125" style="1" customWidth="1"/>
    <col min="10" max="10" width="12" style="1" bestFit="1" customWidth="1"/>
    <col min="11" max="16384" width="9" style="1"/>
  </cols>
  <sheetData>
    <row r="1" spans="1:10" s="45" customFormat="1" ht="26" x14ac:dyDescent="0.3">
      <c r="A1" s="65" t="s">
        <v>96</v>
      </c>
      <c r="F1" s="46"/>
      <c r="H1" s="42"/>
      <c r="I1" s="59"/>
      <c r="J1" s="59"/>
    </row>
    <row r="2" spans="1:10" ht="21" x14ac:dyDescent="0.2">
      <c r="A2" s="71" t="s">
        <v>98</v>
      </c>
      <c r="H2" s="42"/>
      <c r="I2" s="63" t="s">
        <v>84</v>
      </c>
      <c r="J2" s="64" t="e">
        <f>J12+J26-J33</f>
        <v>#DIV/0!</v>
      </c>
    </row>
    <row r="3" spans="1:10" x14ac:dyDescent="0.2">
      <c r="A3" s="61" t="s">
        <v>113</v>
      </c>
      <c r="H3" s="42"/>
      <c r="I3" s="2"/>
      <c r="J3" s="2"/>
    </row>
    <row r="4" spans="1:10" s="43" customFormat="1" ht="19" x14ac:dyDescent="0.25">
      <c r="A4" s="43" t="s">
        <v>7</v>
      </c>
      <c r="F4" s="44"/>
      <c r="H4" s="56"/>
      <c r="I4" s="43" t="s">
        <v>3</v>
      </c>
    </row>
    <row r="6" spans="1:10" s="53" customFormat="1" ht="19" x14ac:dyDescent="0.25">
      <c r="A6" s="51" t="s">
        <v>4</v>
      </c>
      <c r="B6" s="51"/>
      <c r="C6" s="51"/>
      <c r="D6" s="51"/>
      <c r="E6" s="51"/>
      <c r="F6" s="52"/>
      <c r="H6" s="57"/>
      <c r="I6" s="54"/>
      <c r="J6" s="55"/>
    </row>
    <row r="7" spans="1:10" s="9" customFormat="1" x14ac:dyDescent="0.2">
      <c r="A7" s="7"/>
      <c r="B7" s="7" t="s">
        <v>0</v>
      </c>
      <c r="C7" s="7" t="s">
        <v>1</v>
      </c>
      <c r="D7" s="7" t="s">
        <v>2</v>
      </c>
      <c r="E7" s="7" t="s">
        <v>10</v>
      </c>
      <c r="F7" s="8" t="s">
        <v>8</v>
      </c>
      <c r="H7" s="41"/>
      <c r="I7" s="10"/>
    </row>
    <row r="8" spans="1:10" s="11" customFormat="1" ht="45" x14ac:dyDescent="0.2">
      <c r="A8" s="7" t="s">
        <v>11</v>
      </c>
      <c r="B8" s="73"/>
      <c r="C8" s="74"/>
      <c r="D8" s="74"/>
      <c r="E8" s="75"/>
      <c r="F8" s="60" t="s">
        <v>12</v>
      </c>
      <c r="H8" s="42"/>
      <c r="I8" s="60" t="s">
        <v>102</v>
      </c>
      <c r="J8" s="69" t="e">
        <f>(SUMPRODUCT(B10:E10,B11:E11)-SUMPRODUCT(B9:E9,B11:E11))/SUM(B11:E11)</f>
        <v>#DIV/0!</v>
      </c>
    </row>
    <row r="9" spans="1:10" s="11" customFormat="1" ht="30" x14ac:dyDescent="0.2">
      <c r="A9" s="8" t="s">
        <v>101</v>
      </c>
      <c r="B9" s="4"/>
      <c r="C9" s="4"/>
      <c r="D9" s="4"/>
      <c r="E9" s="4"/>
      <c r="F9" s="60" t="s">
        <v>9</v>
      </c>
      <c r="H9" s="42"/>
      <c r="I9" s="13" t="s">
        <v>112</v>
      </c>
      <c r="J9" s="69" t="e">
        <f>('404a Compressor EER vs Lift'!J7*'RB kW Offset Wksht'!J8^3)+('404a Compressor EER vs Lift'!J8*'RB kW Offset Wksht'!J8^2)+('404a Compressor EER vs Lift'!J9*'RB kW Offset Wksht'!J8)+'404a Compressor EER vs Lift'!J10</f>
        <v>#DIV/0!</v>
      </c>
    </row>
    <row r="10" spans="1:10" s="11" customFormat="1" ht="30" x14ac:dyDescent="0.2">
      <c r="A10" s="8" t="s">
        <v>87</v>
      </c>
      <c r="B10" s="5"/>
      <c r="C10" s="5"/>
      <c r="D10" s="5"/>
      <c r="E10" s="5"/>
      <c r="F10" s="60" t="s">
        <v>99</v>
      </c>
      <c r="H10" s="42"/>
      <c r="I10" s="13" t="s">
        <v>109</v>
      </c>
      <c r="J10" s="69">
        <f>SUM(B11:E11)</f>
        <v>0</v>
      </c>
    </row>
    <row r="11" spans="1:10" s="11" customFormat="1" ht="60" x14ac:dyDescent="0.2">
      <c r="A11" s="8" t="s">
        <v>108</v>
      </c>
      <c r="B11" s="4"/>
      <c r="C11" s="4"/>
      <c r="D11" s="4"/>
      <c r="E11" s="4"/>
      <c r="F11" s="60" t="s">
        <v>119</v>
      </c>
      <c r="H11" s="42"/>
      <c r="I11" s="13" t="s">
        <v>107</v>
      </c>
      <c r="J11" s="70" t="e">
        <f>SUMPRODUCT(B11:E11,B12:E12)/SUM(B11:E11)</f>
        <v>#DIV/0!</v>
      </c>
    </row>
    <row r="12" spans="1:10" s="11" customFormat="1" ht="30" x14ac:dyDescent="0.2">
      <c r="A12" s="8" t="s">
        <v>90</v>
      </c>
      <c r="B12" s="6"/>
      <c r="C12" s="6"/>
      <c r="D12" s="6"/>
      <c r="E12" s="6"/>
      <c r="F12" s="60" t="s">
        <v>14</v>
      </c>
      <c r="H12" s="42"/>
      <c r="I12" s="7" t="s">
        <v>114</v>
      </c>
      <c r="J12" s="39" t="e">
        <f>J10/J9/1000*J11</f>
        <v>#DIV/0!</v>
      </c>
    </row>
    <row r="13" spans="1:10" s="11" customFormat="1" x14ac:dyDescent="0.2">
      <c r="F13" s="14"/>
      <c r="H13" s="42"/>
    </row>
    <row r="14" spans="1:10" s="11" customFormat="1" x14ac:dyDescent="0.2">
      <c r="A14" s="12" t="s">
        <v>6</v>
      </c>
      <c r="F14" s="14"/>
      <c r="H14" s="42"/>
    </row>
    <row r="15" spans="1:10" s="11" customFormat="1" x14ac:dyDescent="0.2">
      <c r="A15" s="72" t="s">
        <v>85</v>
      </c>
      <c r="B15" s="72"/>
      <c r="C15" s="72"/>
      <c r="D15" s="72"/>
      <c r="E15" s="72"/>
      <c r="F15" s="72"/>
      <c r="H15" s="42"/>
    </row>
    <row r="16" spans="1:10" s="11" customFormat="1" x14ac:dyDescent="0.2">
      <c r="A16" s="72" t="s">
        <v>100</v>
      </c>
      <c r="B16" s="72"/>
      <c r="C16" s="72"/>
      <c r="D16" s="72"/>
      <c r="E16" s="72"/>
      <c r="F16" s="72"/>
      <c r="H16" s="42"/>
    </row>
    <row r="17" spans="1:10" s="11" customFormat="1" ht="31" customHeight="1" x14ac:dyDescent="0.2">
      <c r="A17" s="72" t="s">
        <v>97</v>
      </c>
      <c r="B17" s="72"/>
      <c r="C17" s="72"/>
      <c r="D17" s="72"/>
      <c r="E17" s="72"/>
      <c r="F17" s="72"/>
      <c r="H17" s="42"/>
    </row>
    <row r="18" spans="1:10" s="11" customFormat="1" x14ac:dyDescent="0.2">
      <c r="A18" s="72" t="s">
        <v>88</v>
      </c>
      <c r="B18" s="72"/>
      <c r="C18" s="72"/>
      <c r="D18" s="72"/>
      <c r="E18" s="72"/>
      <c r="F18" s="72"/>
      <c r="H18" s="42"/>
    </row>
    <row r="19" spans="1:10" s="11" customFormat="1" x14ac:dyDescent="0.2">
      <c r="A19" s="37" t="s">
        <v>89</v>
      </c>
      <c r="B19" s="36"/>
      <c r="C19" s="36"/>
      <c r="D19" s="36"/>
      <c r="E19" s="36"/>
      <c r="F19" s="36"/>
      <c r="H19" s="42"/>
    </row>
    <row r="20" spans="1:10" s="11" customFormat="1" ht="20" customHeight="1" x14ac:dyDescent="0.2">
      <c r="F20" s="14"/>
      <c r="H20" s="42"/>
    </row>
    <row r="21" spans="1:10" s="49" customFormat="1" ht="19" x14ac:dyDescent="0.2">
      <c r="A21" s="47" t="s">
        <v>5</v>
      </c>
      <c r="B21" s="47"/>
      <c r="C21" s="47"/>
      <c r="D21" s="47"/>
      <c r="E21" s="47"/>
      <c r="F21" s="48"/>
      <c r="H21" s="58"/>
      <c r="I21" s="50"/>
    </row>
    <row r="22" spans="1:10" s="9" customFormat="1" x14ac:dyDescent="0.2">
      <c r="A22" s="7"/>
      <c r="B22" s="7" t="s">
        <v>0</v>
      </c>
      <c r="C22" s="7" t="s">
        <v>1</v>
      </c>
      <c r="D22" s="7" t="s">
        <v>2</v>
      </c>
      <c r="E22" s="7" t="s">
        <v>10</v>
      </c>
      <c r="F22" s="8" t="s">
        <v>8</v>
      </c>
      <c r="H22" s="41"/>
      <c r="I22" s="10"/>
    </row>
    <row r="23" spans="1:10" s="11" customFormat="1" x14ac:dyDescent="0.2">
      <c r="A23" s="8" t="s">
        <v>91</v>
      </c>
      <c r="B23" s="4"/>
      <c r="C23" s="4"/>
      <c r="D23" s="4"/>
      <c r="E23" s="4"/>
      <c r="F23" s="60" t="s">
        <v>12</v>
      </c>
      <c r="H23" s="42"/>
      <c r="I23" s="13" t="s">
        <v>104</v>
      </c>
      <c r="J23" s="69">
        <f>SUM(B23:E23)</f>
        <v>0</v>
      </c>
    </row>
    <row r="24" spans="1:10" s="11" customFormat="1" ht="30" x14ac:dyDescent="0.2">
      <c r="A24" s="8" t="s">
        <v>105</v>
      </c>
      <c r="B24" s="4"/>
      <c r="C24" s="4"/>
      <c r="D24" s="4"/>
      <c r="E24" s="4"/>
      <c r="F24" s="60" t="s">
        <v>13</v>
      </c>
      <c r="H24" s="42"/>
      <c r="I24" s="13" t="s">
        <v>103</v>
      </c>
      <c r="J24" s="69" t="e">
        <f>SUMPRODUCT(B23:E23,B24:E24)/SUM(B23:E23)</f>
        <v>#DIV/0!</v>
      </c>
    </row>
    <row r="25" spans="1:10" s="11" customFormat="1" ht="45" x14ac:dyDescent="0.2">
      <c r="A25" s="8" t="s">
        <v>92</v>
      </c>
      <c r="B25" s="6"/>
      <c r="C25" s="6"/>
      <c r="D25" s="6"/>
      <c r="E25" s="6"/>
      <c r="F25" s="60" t="s">
        <v>14</v>
      </c>
      <c r="H25" s="42"/>
      <c r="I25" s="13" t="s">
        <v>106</v>
      </c>
      <c r="J25" s="70" t="e">
        <f>SUMPRODUCT(B23:E23,B25:E25)/SUM(B23:E23)</f>
        <v>#DIV/0!</v>
      </c>
    </row>
    <row r="26" spans="1:10" s="11" customFormat="1" x14ac:dyDescent="0.2">
      <c r="F26" s="14"/>
      <c r="H26" s="42"/>
      <c r="I26" s="68" t="s">
        <v>115</v>
      </c>
      <c r="J26" s="62" t="e">
        <f>J23*J24/1000*J25</f>
        <v>#DIV/0!</v>
      </c>
    </row>
    <row r="27" spans="1:10" s="11" customFormat="1" x14ac:dyDescent="0.2">
      <c r="A27" s="12" t="s">
        <v>6</v>
      </c>
      <c r="F27" s="14"/>
      <c r="H27" s="42"/>
    </row>
    <row r="28" spans="1:10" s="11" customFormat="1" ht="30.75" customHeight="1" x14ac:dyDescent="0.2">
      <c r="A28" s="72" t="s">
        <v>86</v>
      </c>
      <c r="B28" s="72"/>
      <c r="C28" s="72"/>
      <c r="D28" s="72"/>
      <c r="E28" s="72"/>
      <c r="F28" s="72"/>
      <c r="H28" s="42"/>
    </row>
    <row r="29" spans="1:10" s="11" customFormat="1" ht="31" customHeight="1" x14ac:dyDescent="0.2">
      <c r="A29" s="72" t="s">
        <v>93</v>
      </c>
      <c r="B29" s="72"/>
      <c r="C29" s="72"/>
      <c r="D29" s="72"/>
      <c r="E29" s="72"/>
      <c r="F29" s="72"/>
      <c r="H29" s="42"/>
    </row>
    <row r="30" spans="1:10" s="11" customFormat="1" ht="23" customHeight="1" x14ac:dyDescent="0.2">
      <c r="F30" s="14"/>
      <c r="H30" s="42"/>
    </row>
    <row r="31" spans="1:10" s="49" customFormat="1" ht="19" x14ac:dyDescent="0.2">
      <c r="A31" s="47" t="s">
        <v>116</v>
      </c>
      <c r="B31" s="47"/>
      <c r="C31" s="47"/>
      <c r="D31" s="47"/>
      <c r="E31" s="47"/>
      <c r="F31" s="48"/>
      <c r="H31" s="58"/>
    </row>
    <row r="32" spans="1:10" s="11" customFormat="1" x14ac:dyDescent="0.2">
      <c r="F32" s="14"/>
      <c r="H32" s="42"/>
    </row>
    <row r="33" spans="1:10" s="11" customFormat="1" x14ac:dyDescent="0.2">
      <c r="F33" s="14"/>
      <c r="H33" s="42"/>
      <c r="I33" s="67" t="s">
        <v>117</v>
      </c>
      <c r="J33" s="66"/>
    </row>
    <row r="34" spans="1:10" s="11" customFormat="1" x14ac:dyDescent="0.2">
      <c r="A34" s="11" t="s">
        <v>6</v>
      </c>
      <c r="F34" s="14"/>
      <c r="H34" s="42"/>
    </row>
    <row r="35" spans="1:10" s="11" customFormat="1" x14ac:dyDescent="0.2">
      <c r="A35" s="37" t="s">
        <v>118</v>
      </c>
      <c r="F35" s="14"/>
      <c r="H35" s="42"/>
    </row>
    <row r="36" spans="1:10" s="11" customFormat="1" x14ac:dyDescent="0.2">
      <c r="F36" s="14"/>
      <c r="H36" s="42"/>
    </row>
    <row r="37" spans="1:10" s="11" customFormat="1" x14ac:dyDescent="0.2">
      <c r="F37" s="14"/>
      <c r="H37" s="42"/>
    </row>
    <row r="38" spans="1:10" s="11" customFormat="1" x14ac:dyDescent="0.2">
      <c r="F38" s="14"/>
      <c r="H38" s="42"/>
    </row>
    <row r="39" spans="1:10" s="11" customFormat="1" x14ac:dyDescent="0.2">
      <c r="F39" s="14"/>
      <c r="H39" s="42"/>
    </row>
    <row r="40" spans="1:10" s="11" customFormat="1" x14ac:dyDescent="0.2">
      <c r="F40" s="14"/>
      <c r="H40" s="42"/>
    </row>
    <row r="41" spans="1:10" s="11" customFormat="1" x14ac:dyDescent="0.2">
      <c r="F41" s="14"/>
      <c r="H41" s="42"/>
    </row>
    <row r="42" spans="1:10" s="11" customFormat="1" x14ac:dyDescent="0.2">
      <c r="F42" s="14"/>
      <c r="H42" s="42"/>
    </row>
  </sheetData>
  <mergeCells count="7">
    <mergeCell ref="A29:F29"/>
    <mergeCell ref="A17:F17"/>
    <mergeCell ref="A28:F28"/>
    <mergeCell ref="A15:F15"/>
    <mergeCell ref="B8:E8"/>
    <mergeCell ref="A18:F18"/>
    <mergeCell ref="A16:F16"/>
  </mergeCells>
  <phoneticPr fontId="6" type="noConversion"/>
  <pageMargins left="0.7" right="0.7" top="0.75" bottom="0.75" header="0.3" footer="0.3"/>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39997558519241921"/>
  </sheetPr>
  <dimension ref="A1:R1863"/>
  <sheetViews>
    <sheetView workbookViewId="0">
      <selection activeCell="J6" sqref="J6"/>
    </sheetView>
  </sheetViews>
  <sheetFormatPr baseColWidth="10" defaultColWidth="10.6640625" defaultRowHeight="15" x14ac:dyDescent="0.2"/>
  <cols>
    <col min="1" max="1" width="17.6640625" style="16" customWidth="1"/>
    <col min="2" max="2" width="19.6640625" style="16" customWidth="1"/>
    <col min="3" max="3" width="12.6640625" style="16" customWidth="1"/>
    <col min="4" max="9" width="10.6640625" style="16"/>
    <col min="10" max="10" width="21.1640625" style="16" customWidth="1"/>
    <col min="11" max="11" width="14.6640625" style="16" customWidth="1"/>
    <col min="12" max="12" width="13.6640625" style="16" customWidth="1"/>
    <col min="13" max="13" width="12.83203125" style="16" customWidth="1"/>
    <col min="14" max="14" width="13" style="16" customWidth="1"/>
    <col min="15" max="15" width="11.33203125" style="16" customWidth="1"/>
    <col min="16" max="16384" width="10.6640625" style="16"/>
  </cols>
  <sheetData>
    <row r="1" spans="1:18" ht="21" x14ac:dyDescent="0.2">
      <c r="A1" s="15" t="s">
        <v>111</v>
      </c>
      <c r="R1" s="38" t="s">
        <v>94</v>
      </c>
    </row>
    <row r="3" spans="1:18" x14ac:dyDescent="0.2">
      <c r="A3" s="17" t="s">
        <v>110</v>
      </c>
      <c r="I3" s="17" t="s">
        <v>95</v>
      </c>
    </row>
    <row r="4" spans="1:18" x14ac:dyDescent="0.2">
      <c r="A4" s="38" t="s">
        <v>15</v>
      </c>
      <c r="I4" s="16" t="s">
        <v>16</v>
      </c>
    </row>
    <row r="5" spans="1:18" x14ac:dyDescent="0.2">
      <c r="A5" s="18" t="s">
        <v>17</v>
      </c>
      <c r="B5" s="18" t="s">
        <v>18</v>
      </c>
      <c r="C5" s="18" t="s">
        <v>19</v>
      </c>
      <c r="D5" s="18" t="s">
        <v>20</v>
      </c>
      <c r="E5" s="18" t="s">
        <v>21</v>
      </c>
      <c r="F5" s="18" t="s">
        <v>22</v>
      </c>
      <c r="G5" s="18" t="s">
        <v>23</v>
      </c>
      <c r="I5" s="19" t="s">
        <v>24</v>
      </c>
    </row>
    <row r="6" spans="1:18" x14ac:dyDescent="0.2">
      <c r="A6" s="20" t="s">
        <v>25</v>
      </c>
      <c r="B6" s="20" t="s">
        <v>26</v>
      </c>
      <c r="C6" s="20">
        <v>15</v>
      </c>
      <c r="D6" s="20">
        <v>110</v>
      </c>
      <c r="E6" s="20">
        <v>10</v>
      </c>
      <c r="F6" s="20">
        <f t="shared" ref="F6:F69" si="0">D6-E6</f>
        <v>100</v>
      </c>
      <c r="G6" s="21">
        <v>7.6</v>
      </c>
    </row>
    <row r="7" spans="1:18" x14ac:dyDescent="0.2">
      <c r="A7" s="20" t="s">
        <v>25</v>
      </c>
      <c r="B7" s="20" t="s">
        <v>26</v>
      </c>
      <c r="C7" s="20">
        <v>15</v>
      </c>
      <c r="D7" s="20">
        <v>110</v>
      </c>
      <c r="E7" s="20">
        <v>15</v>
      </c>
      <c r="F7" s="20">
        <f t="shared" si="0"/>
        <v>95</v>
      </c>
      <c r="G7" s="21">
        <v>8.1</v>
      </c>
      <c r="I7" s="22" t="s">
        <v>27</v>
      </c>
      <c r="J7" s="23">
        <f>INDEX(LINEST(G6:G1863,F6:F1863^{1,2,3}),1)</f>
        <v>-1.7576474663060243E-5</v>
      </c>
    </row>
    <row r="8" spans="1:18" x14ac:dyDescent="0.2">
      <c r="A8" s="20" t="s">
        <v>25</v>
      </c>
      <c r="B8" s="20" t="s">
        <v>26</v>
      </c>
      <c r="C8" s="20">
        <v>15</v>
      </c>
      <c r="D8" s="20">
        <v>110</v>
      </c>
      <c r="E8" s="20">
        <v>20</v>
      </c>
      <c r="F8" s="20">
        <f t="shared" si="0"/>
        <v>90</v>
      </c>
      <c r="G8" s="21">
        <v>8.6999999999999993</v>
      </c>
      <c r="I8" s="22" t="s">
        <v>28</v>
      </c>
      <c r="J8" s="23">
        <f>INDEX(LINEST(G6:G1863,F6:F1863^{1,2,3}),1,2)</f>
        <v>6.4208664559117926E-3</v>
      </c>
    </row>
    <row r="9" spans="1:18" x14ac:dyDescent="0.2">
      <c r="A9" s="20" t="s">
        <v>25</v>
      </c>
      <c r="B9" s="20" t="s">
        <v>26</v>
      </c>
      <c r="C9" s="20">
        <v>15</v>
      </c>
      <c r="D9" s="20">
        <v>110</v>
      </c>
      <c r="E9" s="20">
        <v>25</v>
      </c>
      <c r="F9" s="20">
        <f t="shared" si="0"/>
        <v>85</v>
      </c>
      <c r="G9" s="21">
        <v>9.3000000000000007</v>
      </c>
      <c r="I9" s="22" t="s">
        <v>29</v>
      </c>
      <c r="J9" s="23">
        <f>INDEX(LINEST(G6:G1863,F6:F1863^{1,2,3}),1,3)</f>
        <v>-0.86080799251745888</v>
      </c>
    </row>
    <row r="10" spans="1:18" x14ac:dyDescent="0.2">
      <c r="A10" s="20" t="s">
        <v>25</v>
      </c>
      <c r="B10" s="20" t="s">
        <v>26</v>
      </c>
      <c r="C10" s="20">
        <v>15</v>
      </c>
      <c r="D10" s="20">
        <v>110</v>
      </c>
      <c r="E10" s="20">
        <v>30</v>
      </c>
      <c r="F10" s="20">
        <f t="shared" si="0"/>
        <v>80</v>
      </c>
      <c r="G10" s="21">
        <v>10</v>
      </c>
      <c r="I10" s="22" t="s">
        <v>30</v>
      </c>
      <c r="J10" s="23">
        <f>INDEX(LINEST(G6:G1863,F6:F1863^{1,2,3}),1,4)</f>
        <v>47.249009397843608</v>
      </c>
    </row>
    <row r="11" spans="1:18" x14ac:dyDescent="0.2">
      <c r="A11" s="20" t="s">
        <v>25</v>
      </c>
      <c r="B11" s="20" t="s">
        <v>26</v>
      </c>
      <c r="C11" s="20">
        <v>15</v>
      </c>
      <c r="D11" s="20">
        <v>110</v>
      </c>
      <c r="E11" s="20">
        <v>35</v>
      </c>
      <c r="F11" s="20">
        <f t="shared" si="0"/>
        <v>75</v>
      </c>
      <c r="G11" s="21">
        <v>10.7</v>
      </c>
      <c r="I11" s="24"/>
      <c r="J11" s="24"/>
      <c r="K11" s="25"/>
    </row>
    <row r="12" spans="1:18" x14ac:dyDescent="0.2">
      <c r="A12" s="20" t="s">
        <v>25</v>
      </c>
      <c r="B12" s="20" t="s">
        <v>26</v>
      </c>
      <c r="C12" s="20">
        <v>15</v>
      </c>
      <c r="D12" s="20">
        <v>100</v>
      </c>
      <c r="E12" s="20">
        <v>10</v>
      </c>
      <c r="F12" s="20">
        <f t="shared" si="0"/>
        <v>90</v>
      </c>
      <c r="G12" s="21">
        <v>8.9</v>
      </c>
      <c r="I12" s="26"/>
      <c r="K12" s="27"/>
    </row>
    <row r="13" spans="1:18" x14ac:dyDescent="0.2">
      <c r="A13" s="20" t="s">
        <v>25</v>
      </c>
      <c r="B13" s="20" t="s">
        <v>26</v>
      </c>
      <c r="C13" s="20">
        <v>15</v>
      </c>
      <c r="D13" s="20">
        <v>100</v>
      </c>
      <c r="E13" s="20">
        <v>15</v>
      </c>
      <c r="F13" s="20">
        <f t="shared" si="0"/>
        <v>85</v>
      </c>
      <c r="G13" s="21">
        <v>9.5</v>
      </c>
      <c r="I13" s="26"/>
      <c r="M13" s="27"/>
    </row>
    <row r="14" spans="1:18" x14ac:dyDescent="0.2">
      <c r="A14" s="20" t="s">
        <v>25</v>
      </c>
      <c r="B14" s="20" t="s">
        <v>26</v>
      </c>
      <c r="C14" s="20">
        <v>15</v>
      </c>
      <c r="D14" s="20">
        <v>100</v>
      </c>
      <c r="E14" s="20">
        <v>20</v>
      </c>
      <c r="F14" s="20">
        <f t="shared" si="0"/>
        <v>80</v>
      </c>
      <c r="G14" s="21">
        <v>10.3</v>
      </c>
    </row>
    <row r="15" spans="1:18" x14ac:dyDescent="0.2">
      <c r="A15" s="20" t="s">
        <v>25</v>
      </c>
      <c r="B15" s="20" t="s">
        <v>26</v>
      </c>
      <c r="C15" s="20">
        <v>15</v>
      </c>
      <c r="D15" s="20">
        <v>100</v>
      </c>
      <c r="E15" s="20">
        <v>25</v>
      </c>
      <c r="F15" s="20">
        <f t="shared" si="0"/>
        <v>75</v>
      </c>
      <c r="G15" s="21">
        <v>11.1</v>
      </c>
    </row>
    <row r="16" spans="1:18" x14ac:dyDescent="0.2">
      <c r="A16" s="20" t="s">
        <v>25</v>
      </c>
      <c r="B16" s="20" t="s">
        <v>26</v>
      </c>
      <c r="C16" s="20">
        <v>15</v>
      </c>
      <c r="D16" s="20">
        <v>100</v>
      </c>
      <c r="E16" s="20">
        <v>30</v>
      </c>
      <c r="F16" s="20">
        <f t="shared" si="0"/>
        <v>70</v>
      </c>
      <c r="G16" s="21">
        <v>12</v>
      </c>
    </row>
    <row r="17" spans="1:16" x14ac:dyDescent="0.2">
      <c r="A17" s="20" t="s">
        <v>25</v>
      </c>
      <c r="B17" s="20" t="s">
        <v>26</v>
      </c>
      <c r="C17" s="20">
        <v>15</v>
      </c>
      <c r="D17" s="20">
        <v>100</v>
      </c>
      <c r="E17" s="20">
        <v>35</v>
      </c>
      <c r="F17" s="20">
        <f t="shared" si="0"/>
        <v>65</v>
      </c>
      <c r="G17" s="21">
        <v>12.9</v>
      </c>
    </row>
    <row r="18" spans="1:16" x14ac:dyDescent="0.2">
      <c r="A18" s="20" t="s">
        <v>25</v>
      </c>
      <c r="B18" s="20" t="s">
        <v>26</v>
      </c>
      <c r="C18" s="20">
        <v>15</v>
      </c>
      <c r="D18" s="20">
        <v>90</v>
      </c>
      <c r="E18" s="20">
        <v>10</v>
      </c>
      <c r="F18" s="20">
        <f t="shared" si="0"/>
        <v>80</v>
      </c>
      <c r="G18" s="21">
        <v>10.5</v>
      </c>
    </row>
    <row r="19" spans="1:16" x14ac:dyDescent="0.2">
      <c r="A19" s="20" t="s">
        <v>25</v>
      </c>
      <c r="B19" s="20" t="s">
        <v>26</v>
      </c>
      <c r="C19" s="20">
        <v>15</v>
      </c>
      <c r="D19" s="20">
        <v>90</v>
      </c>
      <c r="E19" s="20">
        <v>15</v>
      </c>
      <c r="F19" s="20">
        <f t="shared" si="0"/>
        <v>75</v>
      </c>
      <c r="G19" s="21">
        <v>11.3</v>
      </c>
    </row>
    <row r="20" spans="1:16" x14ac:dyDescent="0.2">
      <c r="A20" s="20" t="s">
        <v>25</v>
      </c>
      <c r="B20" s="20" t="s">
        <v>26</v>
      </c>
      <c r="C20" s="20">
        <v>15</v>
      </c>
      <c r="D20" s="20">
        <v>90</v>
      </c>
      <c r="E20" s="20">
        <v>20</v>
      </c>
      <c r="F20" s="20">
        <f t="shared" si="0"/>
        <v>70</v>
      </c>
      <c r="G20" s="21">
        <v>12.3</v>
      </c>
    </row>
    <row r="21" spans="1:16" x14ac:dyDescent="0.2">
      <c r="A21" s="20" t="s">
        <v>25</v>
      </c>
      <c r="B21" s="20" t="s">
        <v>26</v>
      </c>
      <c r="C21" s="20">
        <v>15</v>
      </c>
      <c r="D21" s="20">
        <v>90</v>
      </c>
      <c r="E21" s="20">
        <v>25</v>
      </c>
      <c r="F21" s="20">
        <f t="shared" si="0"/>
        <v>65</v>
      </c>
      <c r="G21" s="21">
        <v>13.3</v>
      </c>
    </row>
    <row r="22" spans="1:16" x14ac:dyDescent="0.2">
      <c r="A22" s="20" t="s">
        <v>25</v>
      </c>
      <c r="B22" s="20" t="s">
        <v>26</v>
      </c>
      <c r="C22" s="20">
        <v>15</v>
      </c>
      <c r="D22" s="20">
        <v>90</v>
      </c>
      <c r="E22" s="20">
        <v>30</v>
      </c>
      <c r="F22" s="20">
        <f t="shared" si="0"/>
        <v>60</v>
      </c>
      <c r="G22" s="21">
        <v>14.4</v>
      </c>
    </row>
    <row r="23" spans="1:16" x14ac:dyDescent="0.2">
      <c r="A23" s="20" t="s">
        <v>25</v>
      </c>
      <c r="B23" s="20" t="s">
        <v>26</v>
      </c>
      <c r="C23" s="20">
        <v>15</v>
      </c>
      <c r="D23" s="20">
        <v>90</v>
      </c>
      <c r="E23" s="20">
        <v>35</v>
      </c>
      <c r="F23" s="20">
        <f t="shared" si="0"/>
        <v>55</v>
      </c>
      <c r="G23" s="21">
        <v>15.7</v>
      </c>
    </row>
    <row r="24" spans="1:16" x14ac:dyDescent="0.2">
      <c r="A24" s="20" t="s">
        <v>25</v>
      </c>
      <c r="B24" s="20" t="s">
        <v>26</v>
      </c>
      <c r="C24" s="20">
        <v>15</v>
      </c>
      <c r="D24" s="20">
        <v>80</v>
      </c>
      <c r="E24" s="20">
        <v>10</v>
      </c>
      <c r="F24" s="20">
        <f t="shared" si="0"/>
        <v>70</v>
      </c>
      <c r="G24" s="21">
        <v>12.4</v>
      </c>
    </row>
    <row r="25" spans="1:16" x14ac:dyDescent="0.2">
      <c r="A25" s="20" t="s">
        <v>25</v>
      </c>
      <c r="B25" s="20" t="s">
        <v>26</v>
      </c>
      <c r="C25" s="20">
        <v>15</v>
      </c>
      <c r="D25" s="20">
        <v>80</v>
      </c>
      <c r="E25" s="20">
        <v>15</v>
      </c>
      <c r="F25" s="20">
        <f t="shared" si="0"/>
        <v>65</v>
      </c>
      <c r="G25" s="21">
        <v>13.5</v>
      </c>
    </row>
    <row r="26" spans="1:16" x14ac:dyDescent="0.2">
      <c r="A26" s="20" t="s">
        <v>25</v>
      </c>
      <c r="B26" s="20" t="s">
        <v>26</v>
      </c>
      <c r="C26" s="20">
        <v>15</v>
      </c>
      <c r="D26" s="20">
        <v>80</v>
      </c>
      <c r="E26" s="20">
        <v>20</v>
      </c>
      <c r="F26" s="20">
        <f t="shared" si="0"/>
        <v>60</v>
      </c>
      <c r="G26" s="21">
        <v>14.7</v>
      </c>
    </row>
    <row r="27" spans="1:16" x14ac:dyDescent="0.2">
      <c r="A27" s="20" t="s">
        <v>25</v>
      </c>
      <c r="B27" s="20" t="s">
        <v>26</v>
      </c>
      <c r="C27" s="20">
        <v>15</v>
      </c>
      <c r="D27" s="20">
        <v>80</v>
      </c>
      <c r="E27" s="20">
        <v>25</v>
      </c>
      <c r="F27" s="20">
        <f t="shared" si="0"/>
        <v>55</v>
      </c>
      <c r="G27" s="21">
        <v>16</v>
      </c>
    </row>
    <row r="28" spans="1:16" x14ac:dyDescent="0.2">
      <c r="A28" s="20" t="s">
        <v>25</v>
      </c>
      <c r="B28" s="20" t="s">
        <v>26</v>
      </c>
      <c r="C28" s="20">
        <v>15</v>
      </c>
      <c r="D28" s="20">
        <v>80</v>
      </c>
      <c r="E28" s="20">
        <v>30</v>
      </c>
      <c r="F28" s="20">
        <f t="shared" si="0"/>
        <v>50</v>
      </c>
      <c r="G28" s="21">
        <v>17.600000000000001</v>
      </c>
    </row>
    <row r="29" spans="1:16" x14ac:dyDescent="0.2">
      <c r="A29" s="20" t="s">
        <v>25</v>
      </c>
      <c r="B29" s="20" t="s">
        <v>26</v>
      </c>
      <c r="C29" s="20">
        <v>15</v>
      </c>
      <c r="D29" s="20">
        <v>80</v>
      </c>
      <c r="E29" s="20">
        <v>35</v>
      </c>
      <c r="F29" s="20">
        <f t="shared" si="0"/>
        <v>45</v>
      </c>
      <c r="G29" s="21">
        <v>19.3</v>
      </c>
    </row>
    <row r="30" spans="1:16" x14ac:dyDescent="0.2">
      <c r="A30" s="20" t="s">
        <v>25</v>
      </c>
      <c r="B30" s="20" t="s">
        <v>26</v>
      </c>
      <c r="C30" s="20">
        <v>15</v>
      </c>
      <c r="D30" s="20">
        <v>70</v>
      </c>
      <c r="E30" s="20">
        <v>10</v>
      </c>
      <c r="F30" s="20">
        <f t="shared" si="0"/>
        <v>60</v>
      </c>
      <c r="G30" s="21">
        <v>14.6</v>
      </c>
    </row>
    <row r="31" spans="1:16" ht="16" x14ac:dyDescent="0.2">
      <c r="A31" s="20" t="s">
        <v>25</v>
      </c>
      <c r="B31" s="20" t="s">
        <v>26</v>
      </c>
      <c r="C31" s="20">
        <v>15</v>
      </c>
      <c r="D31" s="20">
        <v>70</v>
      </c>
      <c r="E31" s="20">
        <v>15</v>
      </c>
      <c r="F31" s="20">
        <f t="shared" si="0"/>
        <v>55</v>
      </c>
      <c r="G31" s="21">
        <v>16</v>
      </c>
      <c r="J31" s="28"/>
      <c r="K31" s="28"/>
      <c r="L31" s="28"/>
      <c r="M31" s="28"/>
      <c r="N31" s="28"/>
      <c r="O31" s="28"/>
      <c r="P31" s="28"/>
    </row>
    <row r="32" spans="1:16" ht="16" x14ac:dyDescent="0.2">
      <c r="A32" s="20" t="s">
        <v>25</v>
      </c>
      <c r="B32" s="20" t="s">
        <v>26</v>
      </c>
      <c r="C32" s="20">
        <v>15</v>
      </c>
      <c r="D32" s="20">
        <v>70</v>
      </c>
      <c r="E32" s="20">
        <v>20</v>
      </c>
      <c r="F32" s="20">
        <f t="shared" si="0"/>
        <v>50</v>
      </c>
      <c r="G32" s="21">
        <v>17.600000000000001</v>
      </c>
      <c r="J32" s="28"/>
      <c r="K32" s="28"/>
      <c r="L32" s="28"/>
      <c r="M32" s="28"/>
      <c r="N32" s="28"/>
      <c r="O32" s="28"/>
      <c r="P32" s="28"/>
    </row>
    <row r="33" spans="1:17" ht="16" x14ac:dyDescent="0.2">
      <c r="A33" s="20" t="s">
        <v>25</v>
      </c>
      <c r="B33" s="20" t="s">
        <v>26</v>
      </c>
      <c r="C33" s="20">
        <v>15</v>
      </c>
      <c r="D33" s="20">
        <v>70</v>
      </c>
      <c r="E33" s="20">
        <v>25</v>
      </c>
      <c r="F33" s="20">
        <f t="shared" si="0"/>
        <v>45</v>
      </c>
      <c r="G33" s="21">
        <v>19.399999999999999</v>
      </c>
      <c r="J33" s="28"/>
      <c r="K33" s="28"/>
      <c r="L33" s="28"/>
      <c r="M33" s="28"/>
      <c r="N33" s="28"/>
      <c r="O33" s="28"/>
      <c r="P33" s="28"/>
    </row>
    <row r="34" spans="1:17" ht="16" x14ac:dyDescent="0.2">
      <c r="A34" s="20" t="s">
        <v>25</v>
      </c>
      <c r="B34" s="20" t="s">
        <v>26</v>
      </c>
      <c r="C34" s="20">
        <v>15</v>
      </c>
      <c r="D34" s="20">
        <v>70</v>
      </c>
      <c r="E34" s="20">
        <v>30</v>
      </c>
      <c r="F34" s="20">
        <f t="shared" si="0"/>
        <v>40</v>
      </c>
      <c r="G34" s="21">
        <v>21.5</v>
      </c>
      <c r="J34" s="28"/>
      <c r="K34" s="28"/>
      <c r="L34" s="28"/>
      <c r="M34" s="28"/>
      <c r="N34" s="28"/>
      <c r="O34" s="28"/>
      <c r="P34" s="28"/>
    </row>
    <row r="35" spans="1:17" s="31" customFormat="1" ht="16" x14ac:dyDescent="0.2">
      <c r="A35" s="29" t="s">
        <v>25</v>
      </c>
      <c r="B35" s="29" t="s">
        <v>26</v>
      </c>
      <c r="C35" s="29">
        <v>15</v>
      </c>
      <c r="D35" s="29">
        <v>70</v>
      </c>
      <c r="E35" s="29">
        <v>35</v>
      </c>
      <c r="F35" s="29">
        <f t="shared" si="0"/>
        <v>35</v>
      </c>
      <c r="G35" s="30">
        <v>23.9</v>
      </c>
      <c r="J35" s="28"/>
      <c r="K35" s="28"/>
      <c r="L35" s="28"/>
      <c r="M35" s="28"/>
      <c r="N35" s="28"/>
      <c r="O35" s="28"/>
      <c r="P35" s="28"/>
    </row>
    <row r="36" spans="1:17" ht="16" x14ac:dyDescent="0.2">
      <c r="A36" s="20" t="s">
        <v>25</v>
      </c>
      <c r="B36" s="20" t="s">
        <v>31</v>
      </c>
      <c r="C36" s="20">
        <v>25</v>
      </c>
      <c r="D36" s="20">
        <v>110</v>
      </c>
      <c r="E36" s="20">
        <v>10</v>
      </c>
      <c r="F36" s="20">
        <f t="shared" si="0"/>
        <v>100</v>
      </c>
      <c r="G36" s="21">
        <v>7.7</v>
      </c>
      <c r="J36" s="28"/>
      <c r="K36" s="28"/>
      <c r="L36" s="28"/>
      <c r="M36" s="28"/>
      <c r="N36" s="28"/>
      <c r="O36" s="28"/>
      <c r="P36" s="28"/>
    </row>
    <row r="37" spans="1:17" ht="16" x14ac:dyDescent="0.2">
      <c r="A37" s="20" t="s">
        <v>25</v>
      </c>
      <c r="B37" s="20" t="s">
        <v>31</v>
      </c>
      <c r="C37" s="20">
        <v>25</v>
      </c>
      <c r="D37" s="20">
        <v>110</v>
      </c>
      <c r="E37" s="20">
        <v>15</v>
      </c>
      <c r="F37" s="20">
        <f t="shared" si="0"/>
        <v>95</v>
      </c>
      <c r="G37" s="21">
        <v>8.1999999999999993</v>
      </c>
      <c r="J37" s="28"/>
      <c r="K37" s="28"/>
      <c r="L37" s="28"/>
      <c r="M37" s="28"/>
      <c r="N37" s="28"/>
      <c r="O37" s="28"/>
      <c r="P37" s="28"/>
    </row>
    <row r="38" spans="1:17" ht="16" x14ac:dyDescent="0.2">
      <c r="A38" s="20" t="s">
        <v>25</v>
      </c>
      <c r="B38" s="20" t="s">
        <v>31</v>
      </c>
      <c r="C38" s="20">
        <v>25</v>
      </c>
      <c r="D38" s="20">
        <v>110</v>
      </c>
      <c r="E38" s="20">
        <v>20</v>
      </c>
      <c r="F38" s="20">
        <f t="shared" si="0"/>
        <v>90</v>
      </c>
      <c r="G38" s="21">
        <v>8.8000000000000007</v>
      </c>
      <c r="J38" s="28"/>
      <c r="K38" s="28"/>
      <c r="L38" s="28"/>
      <c r="M38" s="28"/>
      <c r="N38" s="28"/>
      <c r="O38" s="28"/>
      <c r="P38" s="28"/>
    </row>
    <row r="39" spans="1:17" ht="16" x14ac:dyDescent="0.2">
      <c r="A39" s="20" t="s">
        <v>25</v>
      </c>
      <c r="B39" s="20" t="s">
        <v>31</v>
      </c>
      <c r="C39" s="20">
        <v>25</v>
      </c>
      <c r="D39" s="20">
        <v>110</v>
      </c>
      <c r="E39" s="20">
        <v>25</v>
      </c>
      <c r="F39" s="20">
        <f t="shared" si="0"/>
        <v>85</v>
      </c>
      <c r="G39" s="21">
        <v>9.4</v>
      </c>
      <c r="J39" s="28"/>
      <c r="K39" s="28"/>
      <c r="L39" s="28"/>
      <c r="M39" s="28"/>
      <c r="N39" s="28"/>
      <c r="O39" s="28"/>
      <c r="P39" s="28"/>
    </row>
    <row r="40" spans="1:17" ht="16" x14ac:dyDescent="0.2">
      <c r="A40" s="20" t="s">
        <v>25</v>
      </c>
      <c r="B40" s="20" t="s">
        <v>31</v>
      </c>
      <c r="C40" s="20">
        <v>25</v>
      </c>
      <c r="D40" s="20">
        <v>110</v>
      </c>
      <c r="E40" s="20">
        <v>30</v>
      </c>
      <c r="F40" s="20">
        <f t="shared" si="0"/>
        <v>80</v>
      </c>
      <c r="G40" s="21">
        <v>10.1</v>
      </c>
      <c r="J40" s="28"/>
      <c r="K40" s="28"/>
      <c r="L40" s="28"/>
      <c r="M40" s="28"/>
      <c r="N40" s="28"/>
      <c r="O40" s="28"/>
      <c r="P40" s="28"/>
    </row>
    <row r="41" spans="1:17" ht="16" x14ac:dyDescent="0.2">
      <c r="A41" s="20" t="s">
        <v>25</v>
      </c>
      <c r="B41" s="20" t="s">
        <v>31</v>
      </c>
      <c r="C41" s="20">
        <v>25</v>
      </c>
      <c r="D41" s="20">
        <v>110</v>
      </c>
      <c r="E41" s="20">
        <v>35</v>
      </c>
      <c r="F41" s="20">
        <f t="shared" si="0"/>
        <v>75</v>
      </c>
      <c r="G41" s="21">
        <v>10.9</v>
      </c>
      <c r="J41" s="28"/>
      <c r="K41" s="28"/>
      <c r="L41" s="28"/>
      <c r="M41" s="28"/>
      <c r="N41" s="28"/>
      <c r="O41" s="28"/>
      <c r="P41" s="28"/>
    </row>
    <row r="42" spans="1:17" ht="16" x14ac:dyDescent="0.2">
      <c r="A42" s="20" t="s">
        <v>25</v>
      </c>
      <c r="B42" s="20" t="s">
        <v>31</v>
      </c>
      <c r="C42" s="20">
        <v>25</v>
      </c>
      <c r="D42" s="20">
        <v>100</v>
      </c>
      <c r="E42" s="20">
        <v>10</v>
      </c>
      <c r="F42" s="20">
        <f t="shared" si="0"/>
        <v>90</v>
      </c>
      <c r="G42" s="21">
        <v>8.9</v>
      </c>
      <c r="J42" s="28"/>
      <c r="K42" s="28"/>
      <c r="L42" s="28"/>
      <c r="M42" s="28"/>
      <c r="N42" s="28"/>
      <c r="O42" s="28"/>
      <c r="P42" s="28"/>
    </row>
    <row r="43" spans="1:17" ht="16" x14ac:dyDescent="0.2">
      <c r="A43" s="20" t="s">
        <v>25</v>
      </c>
      <c r="B43" s="20" t="s">
        <v>31</v>
      </c>
      <c r="C43" s="20">
        <v>25</v>
      </c>
      <c r="D43" s="20">
        <v>100</v>
      </c>
      <c r="E43" s="20">
        <v>15</v>
      </c>
      <c r="F43" s="20">
        <f t="shared" si="0"/>
        <v>85</v>
      </c>
      <c r="G43" s="21">
        <v>9.6</v>
      </c>
      <c r="J43" s="28"/>
      <c r="K43" s="28"/>
      <c r="L43" s="28"/>
      <c r="M43" s="28"/>
      <c r="N43" s="28"/>
      <c r="O43" s="28"/>
      <c r="P43" s="28"/>
    </row>
    <row r="44" spans="1:17" ht="16" x14ac:dyDescent="0.2">
      <c r="A44" s="20" t="s">
        <v>25</v>
      </c>
      <c r="B44" s="20" t="s">
        <v>31</v>
      </c>
      <c r="C44" s="20">
        <v>25</v>
      </c>
      <c r="D44" s="20">
        <v>100</v>
      </c>
      <c r="E44" s="20">
        <v>20</v>
      </c>
      <c r="F44" s="20">
        <f t="shared" si="0"/>
        <v>80</v>
      </c>
      <c r="G44" s="21">
        <v>10.3</v>
      </c>
      <c r="J44" s="28"/>
      <c r="K44" s="28"/>
      <c r="L44" s="28"/>
      <c r="M44" s="28"/>
      <c r="N44" s="28"/>
      <c r="O44" s="28"/>
      <c r="P44" s="28"/>
    </row>
    <row r="45" spans="1:17" ht="16" x14ac:dyDescent="0.2">
      <c r="A45" s="20" t="s">
        <v>25</v>
      </c>
      <c r="B45" s="20" t="s">
        <v>31</v>
      </c>
      <c r="C45" s="20">
        <v>25</v>
      </c>
      <c r="D45" s="20">
        <v>100</v>
      </c>
      <c r="E45" s="20">
        <v>25</v>
      </c>
      <c r="F45" s="20">
        <f t="shared" si="0"/>
        <v>75</v>
      </c>
      <c r="G45" s="21">
        <v>11.1</v>
      </c>
      <c r="J45" s="28"/>
      <c r="K45" s="28"/>
      <c r="L45" s="28"/>
      <c r="M45" s="28"/>
      <c r="N45" s="28"/>
      <c r="O45" s="28"/>
      <c r="P45" s="28"/>
      <c r="Q45" s="28"/>
    </row>
    <row r="46" spans="1:17" ht="16" x14ac:dyDescent="0.2">
      <c r="A46" s="20" t="s">
        <v>25</v>
      </c>
      <c r="B46" s="20" t="s">
        <v>31</v>
      </c>
      <c r="C46" s="20">
        <v>25</v>
      </c>
      <c r="D46" s="20">
        <v>100</v>
      </c>
      <c r="E46" s="20">
        <v>30</v>
      </c>
      <c r="F46" s="20">
        <f t="shared" si="0"/>
        <v>70</v>
      </c>
      <c r="G46" s="21">
        <v>12</v>
      </c>
      <c r="J46" s="28"/>
      <c r="K46" s="28"/>
      <c r="L46" s="28"/>
      <c r="M46" s="28"/>
      <c r="N46" s="28"/>
      <c r="O46" s="28"/>
      <c r="P46" s="28"/>
      <c r="Q46" s="28"/>
    </row>
    <row r="47" spans="1:17" ht="14.5" customHeight="1" x14ac:dyDescent="0.2">
      <c r="A47" s="20" t="s">
        <v>25</v>
      </c>
      <c r="B47" s="20" t="s">
        <v>31</v>
      </c>
      <c r="C47" s="20">
        <v>25</v>
      </c>
      <c r="D47" s="20">
        <v>100</v>
      </c>
      <c r="E47" s="20">
        <v>35</v>
      </c>
      <c r="F47" s="20">
        <f t="shared" si="0"/>
        <v>65</v>
      </c>
      <c r="G47" s="21">
        <v>13</v>
      </c>
      <c r="J47" s="28"/>
      <c r="K47" s="28"/>
      <c r="L47" s="28"/>
      <c r="M47" s="28"/>
      <c r="N47" s="28"/>
      <c r="O47" s="28"/>
      <c r="P47" s="28"/>
      <c r="Q47" s="28"/>
    </row>
    <row r="48" spans="1:17" ht="16" x14ac:dyDescent="0.2">
      <c r="A48" s="20" t="s">
        <v>25</v>
      </c>
      <c r="B48" s="20" t="s">
        <v>31</v>
      </c>
      <c r="C48" s="20">
        <v>25</v>
      </c>
      <c r="D48" s="20">
        <v>90</v>
      </c>
      <c r="E48" s="20">
        <v>10</v>
      </c>
      <c r="F48" s="20">
        <f t="shared" si="0"/>
        <v>80</v>
      </c>
      <c r="G48" s="21">
        <v>10.4</v>
      </c>
      <c r="J48" s="28"/>
      <c r="K48" s="28"/>
      <c r="L48" s="28"/>
      <c r="M48" s="28"/>
      <c r="N48" s="28"/>
      <c r="O48" s="28"/>
      <c r="P48" s="28"/>
      <c r="Q48" s="28"/>
    </row>
    <row r="49" spans="1:17" ht="16" x14ac:dyDescent="0.2">
      <c r="A49" s="20" t="s">
        <v>25</v>
      </c>
      <c r="B49" s="20" t="s">
        <v>31</v>
      </c>
      <c r="C49" s="20">
        <v>25</v>
      </c>
      <c r="D49" s="20">
        <v>90</v>
      </c>
      <c r="E49" s="20">
        <v>15</v>
      </c>
      <c r="F49" s="20">
        <f t="shared" si="0"/>
        <v>75</v>
      </c>
      <c r="G49" s="21">
        <v>11.2</v>
      </c>
      <c r="J49" s="28"/>
      <c r="K49" s="28"/>
      <c r="L49" s="28"/>
      <c r="M49" s="28"/>
      <c r="N49" s="28"/>
      <c r="O49" s="28"/>
      <c r="P49" s="28"/>
      <c r="Q49" s="28"/>
    </row>
    <row r="50" spans="1:17" ht="16" x14ac:dyDescent="0.2">
      <c r="A50" s="20" t="s">
        <v>25</v>
      </c>
      <c r="B50" s="20" t="s">
        <v>31</v>
      </c>
      <c r="C50" s="20">
        <v>25</v>
      </c>
      <c r="D50" s="20">
        <v>90</v>
      </c>
      <c r="E50" s="20">
        <v>20</v>
      </c>
      <c r="F50" s="20">
        <f t="shared" si="0"/>
        <v>70</v>
      </c>
      <c r="G50" s="21">
        <v>12.1</v>
      </c>
      <c r="J50" s="28"/>
      <c r="K50" s="28"/>
      <c r="L50" s="28"/>
      <c r="M50" s="28"/>
      <c r="N50" s="28"/>
      <c r="O50" s="28"/>
      <c r="P50" s="28"/>
      <c r="Q50" s="28"/>
    </row>
    <row r="51" spans="1:17" ht="16" x14ac:dyDescent="0.2">
      <c r="A51" s="20" t="s">
        <v>25</v>
      </c>
      <c r="B51" s="20" t="s">
        <v>31</v>
      </c>
      <c r="C51" s="20">
        <v>25</v>
      </c>
      <c r="D51" s="20">
        <v>90</v>
      </c>
      <c r="E51" s="20">
        <v>25</v>
      </c>
      <c r="F51" s="20">
        <f t="shared" si="0"/>
        <v>65</v>
      </c>
      <c r="G51" s="21">
        <v>13.1</v>
      </c>
      <c r="J51" s="28"/>
      <c r="K51" s="28"/>
      <c r="L51" s="28"/>
      <c r="M51" s="28"/>
      <c r="N51" s="28"/>
      <c r="O51" s="28"/>
      <c r="P51" s="28"/>
      <c r="Q51" s="28"/>
    </row>
    <row r="52" spans="1:17" ht="16" x14ac:dyDescent="0.2">
      <c r="A52" s="20" t="s">
        <v>25</v>
      </c>
      <c r="B52" s="20" t="s">
        <v>31</v>
      </c>
      <c r="C52" s="20">
        <v>25</v>
      </c>
      <c r="D52" s="20">
        <v>90</v>
      </c>
      <c r="E52" s="20">
        <v>30</v>
      </c>
      <c r="F52" s="20">
        <f t="shared" si="0"/>
        <v>60</v>
      </c>
      <c r="G52" s="21">
        <v>14.2</v>
      </c>
      <c r="J52" s="28"/>
      <c r="K52" s="28"/>
      <c r="L52" s="28"/>
      <c r="M52" s="28"/>
      <c r="N52" s="28"/>
      <c r="O52" s="28"/>
      <c r="P52" s="28"/>
      <c r="Q52" s="28"/>
    </row>
    <row r="53" spans="1:17" ht="16" x14ac:dyDescent="0.2">
      <c r="A53" s="20" t="s">
        <v>25</v>
      </c>
      <c r="B53" s="20" t="s">
        <v>31</v>
      </c>
      <c r="C53" s="20">
        <v>25</v>
      </c>
      <c r="D53" s="20">
        <v>90</v>
      </c>
      <c r="E53" s="20">
        <v>35</v>
      </c>
      <c r="F53" s="20">
        <f t="shared" si="0"/>
        <v>55</v>
      </c>
      <c r="G53" s="21">
        <v>15.5</v>
      </c>
      <c r="J53" s="28"/>
      <c r="K53" s="28"/>
      <c r="L53" s="28"/>
      <c r="M53" s="28"/>
      <c r="N53" s="28"/>
      <c r="O53" s="28"/>
      <c r="P53" s="28"/>
      <c r="Q53" s="28"/>
    </row>
    <row r="54" spans="1:17" ht="16" x14ac:dyDescent="0.2">
      <c r="A54" s="20" t="s">
        <v>25</v>
      </c>
      <c r="B54" s="20" t="s">
        <v>31</v>
      </c>
      <c r="C54" s="20">
        <v>25</v>
      </c>
      <c r="D54" s="20">
        <v>80</v>
      </c>
      <c r="E54" s="20">
        <v>10</v>
      </c>
      <c r="F54" s="20">
        <f t="shared" si="0"/>
        <v>70</v>
      </c>
      <c r="G54" s="21">
        <v>12.2</v>
      </c>
      <c r="J54" s="28"/>
      <c r="K54" s="28"/>
      <c r="L54" s="28"/>
      <c r="M54" s="28"/>
      <c r="N54" s="28"/>
      <c r="O54" s="28"/>
      <c r="P54" s="28"/>
      <c r="Q54" s="28"/>
    </row>
    <row r="55" spans="1:17" x14ac:dyDescent="0.2">
      <c r="A55" s="20" t="s">
        <v>25</v>
      </c>
      <c r="B55" s="20" t="s">
        <v>31</v>
      </c>
      <c r="C55" s="20">
        <v>25</v>
      </c>
      <c r="D55" s="20">
        <v>80</v>
      </c>
      <c r="E55" s="20">
        <v>15</v>
      </c>
      <c r="F55" s="20">
        <f t="shared" si="0"/>
        <v>65</v>
      </c>
      <c r="G55" s="21">
        <v>13.2</v>
      </c>
    </row>
    <row r="56" spans="1:17" x14ac:dyDescent="0.2">
      <c r="A56" s="20" t="s">
        <v>25</v>
      </c>
      <c r="B56" s="20" t="s">
        <v>31</v>
      </c>
      <c r="C56" s="20">
        <v>25</v>
      </c>
      <c r="D56" s="20">
        <v>80</v>
      </c>
      <c r="E56" s="20">
        <v>20</v>
      </c>
      <c r="F56" s="20">
        <f t="shared" si="0"/>
        <v>60</v>
      </c>
      <c r="G56" s="21">
        <v>14.4</v>
      </c>
    </row>
    <row r="57" spans="1:17" x14ac:dyDescent="0.2">
      <c r="A57" s="20" t="s">
        <v>25</v>
      </c>
      <c r="B57" s="20" t="s">
        <v>31</v>
      </c>
      <c r="C57" s="20">
        <v>25</v>
      </c>
      <c r="D57" s="20">
        <v>80</v>
      </c>
      <c r="E57" s="20">
        <v>25</v>
      </c>
      <c r="F57" s="20">
        <f t="shared" si="0"/>
        <v>55</v>
      </c>
      <c r="G57" s="21">
        <v>15.6</v>
      </c>
    </row>
    <row r="58" spans="1:17" x14ac:dyDescent="0.2">
      <c r="A58" s="20" t="s">
        <v>25</v>
      </c>
      <c r="B58" s="20" t="s">
        <v>31</v>
      </c>
      <c r="C58" s="20">
        <v>25</v>
      </c>
      <c r="D58" s="20">
        <v>80</v>
      </c>
      <c r="E58" s="20">
        <v>30</v>
      </c>
      <c r="F58" s="20">
        <f t="shared" si="0"/>
        <v>50</v>
      </c>
      <c r="G58" s="21">
        <v>17.100000000000001</v>
      </c>
    </row>
    <row r="59" spans="1:17" x14ac:dyDescent="0.2">
      <c r="A59" s="20" t="s">
        <v>25</v>
      </c>
      <c r="B59" s="20" t="s">
        <v>31</v>
      </c>
      <c r="C59" s="20">
        <v>25</v>
      </c>
      <c r="D59" s="20">
        <v>80</v>
      </c>
      <c r="E59" s="20">
        <v>35</v>
      </c>
      <c r="F59" s="20">
        <f t="shared" si="0"/>
        <v>45</v>
      </c>
      <c r="G59" s="21">
        <v>18.7</v>
      </c>
    </row>
    <row r="60" spans="1:17" x14ac:dyDescent="0.2">
      <c r="A60" s="20" t="s">
        <v>25</v>
      </c>
      <c r="B60" s="20" t="s">
        <v>31</v>
      </c>
      <c r="C60" s="20">
        <v>25</v>
      </c>
      <c r="D60" s="20">
        <v>70</v>
      </c>
      <c r="E60" s="20">
        <v>10</v>
      </c>
      <c r="F60" s="20">
        <f t="shared" si="0"/>
        <v>60</v>
      </c>
      <c r="G60" s="21">
        <v>14.5</v>
      </c>
    </row>
    <row r="61" spans="1:17" x14ac:dyDescent="0.2">
      <c r="A61" s="20" t="s">
        <v>25</v>
      </c>
      <c r="B61" s="20" t="s">
        <v>31</v>
      </c>
      <c r="C61" s="20">
        <v>25</v>
      </c>
      <c r="D61" s="20">
        <v>70</v>
      </c>
      <c r="E61" s="20">
        <v>15</v>
      </c>
      <c r="F61" s="20">
        <f t="shared" si="0"/>
        <v>55</v>
      </c>
      <c r="G61" s="21">
        <v>15.8</v>
      </c>
      <c r="K61" s="32"/>
    </row>
    <row r="62" spans="1:17" x14ac:dyDescent="0.2">
      <c r="A62" s="20" t="s">
        <v>25</v>
      </c>
      <c r="B62" s="20" t="s">
        <v>31</v>
      </c>
      <c r="C62" s="20">
        <v>25</v>
      </c>
      <c r="D62" s="20">
        <v>70</v>
      </c>
      <c r="E62" s="20">
        <v>20</v>
      </c>
      <c r="F62" s="20">
        <f t="shared" si="0"/>
        <v>50</v>
      </c>
      <c r="G62" s="21">
        <v>17.3</v>
      </c>
    </row>
    <row r="63" spans="1:17" x14ac:dyDescent="0.2">
      <c r="A63" s="20" t="s">
        <v>25</v>
      </c>
      <c r="B63" s="20" t="s">
        <v>31</v>
      </c>
      <c r="C63" s="20">
        <v>25</v>
      </c>
      <c r="D63" s="20">
        <v>70</v>
      </c>
      <c r="E63" s="20">
        <v>25</v>
      </c>
      <c r="F63" s="20">
        <f t="shared" si="0"/>
        <v>45</v>
      </c>
      <c r="G63" s="21">
        <v>18.899999999999999</v>
      </c>
      <c r="K63" s="32"/>
    </row>
    <row r="64" spans="1:17" x14ac:dyDescent="0.2">
      <c r="A64" s="20" t="s">
        <v>25</v>
      </c>
      <c r="B64" s="20" t="s">
        <v>31</v>
      </c>
      <c r="C64" s="20">
        <v>25</v>
      </c>
      <c r="D64" s="20">
        <v>70</v>
      </c>
      <c r="E64" s="20">
        <v>30</v>
      </c>
      <c r="F64" s="20">
        <f t="shared" si="0"/>
        <v>40</v>
      </c>
      <c r="G64" s="21">
        <v>20.8</v>
      </c>
    </row>
    <row r="65" spans="1:11" x14ac:dyDescent="0.2">
      <c r="A65" s="20" t="s">
        <v>25</v>
      </c>
      <c r="B65" s="20" t="s">
        <v>31</v>
      </c>
      <c r="C65" s="20">
        <v>25</v>
      </c>
      <c r="D65" s="20">
        <v>70</v>
      </c>
      <c r="E65" s="20">
        <v>35</v>
      </c>
      <c r="F65" s="20">
        <f t="shared" si="0"/>
        <v>35</v>
      </c>
      <c r="G65" s="21">
        <v>22.9</v>
      </c>
    </row>
    <row r="66" spans="1:11" x14ac:dyDescent="0.2">
      <c r="A66" s="20" t="s">
        <v>25</v>
      </c>
      <c r="B66" s="20" t="s">
        <v>32</v>
      </c>
      <c r="C66" s="20">
        <v>10</v>
      </c>
      <c r="D66" s="20">
        <v>110</v>
      </c>
      <c r="E66" s="20">
        <v>10</v>
      </c>
      <c r="F66" s="20">
        <f t="shared" si="0"/>
        <v>100</v>
      </c>
      <c r="G66" s="21">
        <v>7.9</v>
      </c>
    </row>
    <row r="67" spans="1:11" x14ac:dyDescent="0.2">
      <c r="A67" s="20" t="s">
        <v>25</v>
      </c>
      <c r="B67" s="20" t="s">
        <v>32</v>
      </c>
      <c r="C67" s="20">
        <v>10</v>
      </c>
      <c r="D67" s="20">
        <v>110</v>
      </c>
      <c r="E67" s="20">
        <v>15</v>
      </c>
      <c r="F67" s="20">
        <f t="shared" si="0"/>
        <v>95</v>
      </c>
      <c r="G67" s="21">
        <v>8.5</v>
      </c>
    </row>
    <row r="68" spans="1:11" x14ac:dyDescent="0.2">
      <c r="A68" s="20" t="s">
        <v>25</v>
      </c>
      <c r="B68" s="20" t="s">
        <v>32</v>
      </c>
      <c r="C68" s="20">
        <v>10</v>
      </c>
      <c r="D68" s="20">
        <v>110</v>
      </c>
      <c r="E68" s="20">
        <v>20</v>
      </c>
      <c r="F68" s="20">
        <f t="shared" si="0"/>
        <v>90</v>
      </c>
      <c r="G68" s="21">
        <v>9.1999999999999993</v>
      </c>
    </row>
    <row r="69" spans="1:11" x14ac:dyDescent="0.2">
      <c r="A69" s="20" t="s">
        <v>25</v>
      </c>
      <c r="B69" s="20" t="s">
        <v>32</v>
      </c>
      <c r="C69" s="20">
        <v>10</v>
      </c>
      <c r="D69" s="20">
        <v>110</v>
      </c>
      <c r="E69" s="20">
        <v>25</v>
      </c>
      <c r="F69" s="20">
        <f t="shared" si="0"/>
        <v>85</v>
      </c>
      <c r="G69" s="21">
        <v>9.9</v>
      </c>
    </row>
    <row r="70" spans="1:11" x14ac:dyDescent="0.2">
      <c r="A70" s="20" t="s">
        <v>25</v>
      </c>
      <c r="B70" s="20" t="s">
        <v>32</v>
      </c>
      <c r="C70" s="20">
        <v>10</v>
      </c>
      <c r="D70" s="20">
        <v>110</v>
      </c>
      <c r="E70" s="20">
        <v>30</v>
      </c>
      <c r="F70" s="20">
        <f t="shared" ref="F70:F193" si="1">D70-E70</f>
        <v>80</v>
      </c>
      <c r="G70" s="21">
        <v>10.7</v>
      </c>
    </row>
    <row r="71" spans="1:11" x14ac:dyDescent="0.2">
      <c r="A71" s="20" t="s">
        <v>25</v>
      </c>
      <c r="B71" s="20" t="s">
        <v>32</v>
      </c>
      <c r="C71" s="20">
        <v>10</v>
      </c>
      <c r="D71" s="20">
        <v>110</v>
      </c>
      <c r="E71" s="20">
        <v>35</v>
      </c>
      <c r="F71" s="20">
        <f t="shared" si="1"/>
        <v>75</v>
      </c>
      <c r="G71" s="21">
        <v>11.6</v>
      </c>
    </row>
    <row r="72" spans="1:11" x14ac:dyDescent="0.2">
      <c r="A72" s="20" t="s">
        <v>25</v>
      </c>
      <c r="B72" s="20" t="s">
        <v>32</v>
      </c>
      <c r="C72" s="20">
        <v>10</v>
      </c>
      <c r="D72" s="20">
        <v>100</v>
      </c>
      <c r="E72" s="20">
        <v>10</v>
      </c>
      <c r="F72" s="20">
        <f t="shared" si="1"/>
        <v>90</v>
      </c>
      <c r="G72" s="21">
        <v>9.1999999999999993</v>
      </c>
    </row>
    <row r="73" spans="1:11" x14ac:dyDescent="0.2">
      <c r="A73" s="20" t="s">
        <v>25</v>
      </c>
      <c r="B73" s="20" t="s">
        <v>32</v>
      </c>
      <c r="C73" s="20">
        <v>10</v>
      </c>
      <c r="D73" s="20">
        <v>100</v>
      </c>
      <c r="E73" s="20">
        <v>15</v>
      </c>
      <c r="F73" s="20">
        <f t="shared" si="1"/>
        <v>85</v>
      </c>
      <c r="G73" s="21">
        <v>10</v>
      </c>
    </row>
    <row r="74" spans="1:11" x14ac:dyDescent="0.2">
      <c r="A74" s="20" t="s">
        <v>25</v>
      </c>
      <c r="B74" s="20" t="s">
        <v>32</v>
      </c>
      <c r="C74" s="20">
        <v>10</v>
      </c>
      <c r="D74" s="20">
        <v>100</v>
      </c>
      <c r="E74" s="20">
        <v>20</v>
      </c>
      <c r="F74" s="20">
        <f t="shared" si="1"/>
        <v>80</v>
      </c>
      <c r="G74" s="21">
        <v>10.8</v>
      </c>
    </row>
    <row r="75" spans="1:11" x14ac:dyDescent="0.2">
      <c r="A75" s="20" t="s">
        <v>25</v>
      </c>
      <c r="B75" s="20" t="s">
        <v>32</v>
      </c>
      <c r="C75" s="20">
        <v>10</v>
      </c>
      <c r="D75" s="20">
        <v>100</v>
      </c>
      <c r="E75" s="20">
        <v>25</v>
      </c>
      <c r="F75" s="20">
        <f t="shared" si="1"/>
        <v>75</v>
      </c>
      <c r="G75" s="21">
        <v>11.7</v>
      </c>
      <c r="K75" s="33"/>
    </row>
    <row r="76" spans="1:11" x14ac:dyDescent="0.2">
      <c r="A76" s="20" t="s">
        <v>25</v>
      </c>
      <c r="B76" s="20" t="s">
        <v>32</v>
      </c>
      <c r="C76" s="20">
        <v>10</v>
      </c>
      <c r="D76" s="20">
        <v>100</v>
      </c>
      <c r="E76" s="20">
        <v>30</v>
      </c>
      <c r="F76" s="20">
        <f t="shared" si="1"/>
        <v>70</v>
      </c>
      <c r="G76" s="21">
        <v>12.7</v>
      </c>
      <c r="K76" s="33"/>
    </row>
    <row r="77" spans="1:11" x14ac:dyDescent="0.2">
      <c r="A77" s="20" t="s">
        <v>25</v>
      </c>
      <c r="B77" s="20" t="s">
        <v>32</v>
      </c>
      <c r="C77" s="20">
        <v>10</v>
      </c>
      <c r="D77" s="20">
        <v>100</v>
      </c>
      <c r="E77" s="20">
        <v>35</v>
      </c>
      <c r="F77" s="20">
        <f t="shared" si="1"/>
        <v>65</v>
      </c>
      <c r="G77" s="21">
        <v>13.9</v>
      </c>
      <c r="K77" s="33"/>
    </row>
    <row r="78" spans="1:11" x14ac:dyDescent="0.2">
      <c r="A78" s="20" t="s">
        <v>25</v>
      </c>
      <c r="B78" s="20" t="s">
        <v>32</v>
      </c>
      <c r="C78" s="20">
        <v>10</v>
      </c>
      <c r="D78" s="20">
        <v>90</v>
      </c>
      <c r="E78" s="20">
        <v>10</v>
      </c>
      <c r="F78" s="20">
        <f t="shared" si="1"/>
        <v>80</v>
      </c>
      <c r="G78" s="21">
        <v>10.8</v>
      </c>
    </row>
    <row r="79" spans="1:11" x14ac:dyDescent="0.2">
      <c r="A79" s="20" t="s">
        <v>25</v>
      </c>
      <c r="B79" s="20" t="s">
        <v>32</v>
      </c>
      <c r="C79" s="20">
        <v>10</v>
      </c>
      <c r="D79" s="20">
        <v>90</v>
      </c>
      <c r="E79" s="20">
        <v>15</v>
      </c>
      <c r="F79" s="20">
        <f t="shared" si="1"/>
        <v>75</v>
      </c>
      <c r="G79" s="21">
        <v>11.7</v>
      </c>
    </row>
    <row r="80" spans="1:11" x14ac:dyDescent="0.2">
      <c r="A80" s="20" t="s">
        <v>25</v>
      </c>
      <c r="B80" s="20" t="s">
        <v>32</v>
      </c>
      <c r="C80" s="20">
        <v>10</v>
      </c>
      <c r="D80" s="20">
        <v>90</v>
      </c>
      <c r="E80" s="20">
        <v>20</v>
      </c>
      <c r="F80" s="20">
        <f t="shared" si="1"/>
        <v>70</v>
      </c>
      <c r="G80" s="21">
        <v>12.8</v>
      </c>
    </row>
    <row r="81" spans="1:7" x14ac:dyDescent="0.2">
      <c r="A81" s="20" t="s">
        <v>25</v>
      </c>
      <c r="B81" s="20" t="s">
        <v>32</v>
      </c>
      <c r="C81" s="20">
        <v>10</v>
      </c>
      <c r="D81" s="20">
        <v>90</v>
      </c>
      <c r="E81" s="20">
        <v>25</v>
      </c>
      <c r="F81" s="20">
        <f t="shared" si="1"/>
        <v>65</v>
      </c>
      <c r="G81" s="21">
        <v>13.9</v>
      </c>
    </row>
    <row r="82" spans="1:7" x14ac:dyDescent="0.2">
      <c r="A82" s="20" t="s">
        <v>25</v>
      </c>
      <c r="B82" s="20" t="s">
        <v>32</v>
      </c>
      <c r="C82" s="20">
        <v>10</v>
      </c>
      <c r="D82" s="20">
        <v>90</v>
      </c>
      <c r="E82" s="20">
        <v>30</v>
      </c>
      <c r="F82" s="20">
        <f t="shared" si="1"/>
        <v>60</v>
      </c>
      <c r="G82" s="21">
        <v>15.2</v>
      </c>
    </row>
    <row r="83" spans="1:7" x14ac:dyDescent="0.2">
      <c r="A83" s="20" t="s">
        <v>25</v>
      </c>
      <c r="B83" s="20" t="s">
        <v>32</v>
      </c>
      <c r="C83" s="20">
        <v>10</v>
      </c>
      <c r="D83" s="20">
        <v>90</v>
      </c>
      <c r="E83" s="20">
        <v>35</v>
      </c>
      <c r="F83" s="20">
        <f t="shared" si="1"/>
        <v>55</v>
      </c>
      <c r="G83" s="21">
        <v>16.7</v>
      </c>
    </row>
    <row r="84" spans="1:7" x14ac:dyDescent="0.2">
      <c r="A84" s="20" t="s">
        <v>25</v>
      </c>
      <c r="B84" s="20" t="s">
        <v>32</v>
      </c>
      <c r="C84" s="20">
        <v>10</v>
      </c>
      <c r="D84" s="20">
        <v>80</v>
      </c>
      <c r="E84" s="20">
        <v>10</v>
      </c>
      <c r="F84" s="20">
        <f t="shared" si="1"/>
        <v>70</v>
      </c>
      <c r="G84" s="21">
        <v>12.6</v>
      </c>
    </row>
    <row r="85" spans="1:7" x14ac:dyDescent="0.2">
      <c r="A85" s="20" t="s">
        <v>25</v>
      </c>
      <c r="B85" s="20" t="s">
        <v>32</v>
      </c>
      <c r="C85" s="20">
        <v>10</v>
      </c>
      <c r="D85" s="20">
        <v>80</v>
      </c>
      <c r="E85" s="20">
        <v>15</v>
      </c>
      <c r="F85" s="20">
        <f t="shared" si="1"/>
        <v>65</v>
      </c>
      <c r="G85" s="21">
        <v>13.8</v>
      </c>
    </row>
    <row r="86" spans="1:7" x14ac:dyDescent="0.2">
      <c r="A86" s="20" t="s">
        <v>25</v>
      </c>
      <c r="B86" s="20" t="s">
        <v>32</v>
      </c>
      <c r="C86" s="20">
        <v>10</v>
      </c>
      <c r="D86" s="20">
        <v>80</v>
      </c>
      <c r="E86" s="20">
        <v>20</v>
      </c>
      <c r="F86" s="20">
        <f t="shared" si="1"/>
        <v>60</v>
      </c>
      <c r="G86" s="21">
        <v>15.2</v>
      </c>
    </row>
    <row r="87" spans="1:7" x14ac:dyDescent="0.2">
      <c r="A87" s="20" t="s">
        <v>25</v>
      </c>
      <c r="B87" s="20" t="s">
        <v>32</v>
      </c>
      <c r="C87" s="20">
        <v>10</v>
      </c>
      <c r="D87" s="20">
        <v>80</v>
      </c>
      <c r="E87" s="20">
        <v>25</v>
      </c>
      <c r="F87" s="20">
        <f t="shared" si="1"/>
        <v>55</v>
      </c>
      <c r="G87" s="21">
        <v>16.7</v>
      </c>
    </row>
    <row r="88" spans="1:7" x14ac:dyDescent="0.2">
      <c r="A88" s="20" t="s">
        <v>25</v>
      </c>
      <c r="B88" s="20" t="s">
        <v>32</v>
      </c>
      <c r="C88" s="20">
        <v>10</v>
      </c>
      <c r="D88" s="20">
        <v>80</v>
      </c>
      <c r="E88" s="20">
        <v>30</v>
      </c>
      <c r="F88" s="20">
        <f t="shared" si="1"/>
        <v>50</v>
      </c>
      <c r="G88" s="21">
        <v>18.3</v>
      </c>
    </row>
    <row r="89" spans="1:7" x14ac:dyDescent="0.2">
      <c r="A89" s="20" t="s">
        <v>25</v>
      </c>
      <c r="B89" s="20" t="s">
        <v>32</v>
      </c>
      <c r="C89" s="20">
        <v>10</v>
      </c>
      <c r="D89" s="20">
        <v>80</v>
      </c>
      <c r="E89" s="20">
        <v>35</v>
      </c>
      <c r="F89" s="20">
        <f t="shared" si="1"/>
        <v>45</v>
      </c>
      <c r="G89" s="21">
        <v>20.2</v>
      </c>
    </row>
    <row r="90" spans="1:7" x14ac:dyDescent="0.2">
      <c r="A90" s="20" t="s">
        <v>25</v>
      </c>
      <c r="B90" s="20" t="s">
        <v>32</v>
      </c>
      <c r="C90" s="20">
        <v>10</v>
      </c>
      <c r="D90" s="20">
        <v>70</v>
      </c>
      <c r="E90" s="20">
        <v>10</v>
      </c>
      <c r="F90" s="20">
        <f t="shared" si="1"/>
        <v>60</v>
      </c>
      <c r="G90" s="21">
        <v>14.9</v>
      </c>
    </row>
    <row r="91" spans="1:7" x14ac:dyDescent="0.2">
      <c r="A91" s="20" t="s">
        <v>25</v>
      </c>
      <c r="B91" s="20" t="s">
        <v>32</v>
      </c>
      <c r="C91" s="20">
        <v>10</v>
      </c>
      <c r="D91" s="20">
        <v>70</v>
      </c>
      <c r="E91" s="20">
        <v>15</v>
      </c>
      <c r="F91" s="20">
        <f t="shared" si="1"/>
        <v>55</v>
      </c>
      <c r="G91" s="21">
        <v>16.399999999999999</v>
      </c>
    </row>
    <row r="92" spans="1:7" x14ac:dyDescent="0.2">
      <c r="A92" s="20" t="s">
        <v>25</v>
      </c>
      <c r="B92" s="20" t="s">
        <v>32</v>
      </c>
      <c r="C92" s="20">
        <v>10</v>
      </c>
      <c r="D92" s="20">
        <v>70</v>
      </c>
      <c r="E92" s="20">
        <v>20</v>
      </c>
      <c r="F92" s="20">
        <f t="shared" si="1"/>
        <v>50</v>
      </c>
      <c r="G92" s="21">
        <v>18.100000000000001</v>
      </c>
    </row>
    <row r="93" spans="1:7" x14ac:dyDescent="0.2">
      <c r="A93" s="20" t="s">
        <v>25</v>
      </c>
      <c r="B93" s="20" t="s">
        <v>32</v>
      </c>
      <c r="C93" s="20">
        <v>10</v>
      </c>
      <c r="D93" s="20">
        <v>70</v>
      </c>
      <c r="E93" s="20">
        <v>25</v>
      </c>
      <c r="F93" s="20">
        <f t="shared" si="1"/>
        <v>45</v>
      </c>
      <c r="G93" s="21">
        <v>20.100000000000001</v>
      </c>
    </row>
    <row r="94" spans="1:7" x14ac:dyDescent="0.2">
      <c r="A94" s="20" t="s">
        <v>25</v>
      </c>
      <c r="B94" s="20" t="s">
        <v>32</v>
      </c>
      <c r="C94" s="20">
        <v>10</v>
      </c>
      <c r="D94" s="20">
        <v>70</v>
      </c>
      <c r="E94" s="20">
        <v>30</v>
      </c>
      <c r="F94" s="20">
        <f t="shared" si="1"/>
        <v>40</v>
      </c>
      <c r="G94" s="21">
        <v>22.2</v>
      </c>
    </row>
    <row r="95" spans="1:7" x14ac:dyDescent="0.2">
      <c r="A95" s="20" t="s">
        <v>25</v>
      </c>
      <c r="B95" s="20" t="s">
        <v>32</v>
      </c>
      <c r="C95" s="20">
        <v>10</v>
      </c>
      <c r="D95" s="20">
        <v>70</v>
      </c>
      <c r="E95" s="20">
        <v>35</v>
      </c>
      <c r="F95" s="20">
        <f t="shared" si="1"/>
        <v>35</v>
      </c>
      <c r="G95" s="21">
        <v>24.7</v>
      </c>
    </row>
    <row r="96" spans="1:7" x14ac:dyDescent="0.2">
      <c r="A96" s="20" t="s">
        <v>25</v>
      </c>
      <c r="B96" s="20" t="s">
        <v>32</v>
      </c>
      <c r="C96" s="20">
        <v>10</v>
      </c>
      <c r="D96" s="20">
        <v>110</v>
      </c>
      <c r="E96" s="20">
        <v>-30</v>
      </c>
      <c r="F96" s="20">
        <f t="shared" si="1"/>
        <v>140</v>
      </c>
      <c r="G96" s="21">
        <v>4.7</v>
      </c>
    </row>
    <row r="97" spans="1:7" x14ac:dyDescent="0.2">
      <c r="A97" s="20" t="s">
        <v>25</v>
      </c>
      <c r="B97" s="20" t="s">
        <v>32</v>
      </c>
      <c r="C97" s="20">
        <v>10</v>
      </c>
      <c r="D97" s="20">
        <v>110</v>
      </c>
      <c r="E97" s="20">
        <v>-25</v>
      </c>
      <c r="F97" s="20">
        <f t="shared" si="1"/>
        <v>135</v>
      </c>
      <c r="G97" s="21">
        <v>5</v>
      </c>
    </row>
    <row r="98" spans="1:7" x14ac:dyDescent="0.2">
      <c r="A98" s="20" t="s">
        <v>25</v>
      </c>
      <c r="B98" s="20" t="s">
        <v>32</v>
      </c>
      <c r="C98" s="20">
        <v>10</v>
      </c>
      <c r="D98" s="20">
        <v>110</v>
      </c>
      <c r="E98" s="20">
        <v>-20</v>
      </c>
      <c r="F98" s="20">
        <f t="shared" si="1"/>
        <v>130</v>
      </c>
      <c r="G98" s="21">
        <v>5.2</v>
      </c>
    </row>
    <row r="99" spans="1:7" x14ac:dyDescent="0.2">
      <c r="A99" s="20" t="s">
        <v>25</v>
      </c>
      <c r="B99" s="20" t="s">
        <v>32</v>
      </c>
      <c r="C99" s="20">
        <v>10</v>
      </c>
      <c r="D99" s="20">
        <v>110</v>
      </c>
      <c r="E99" s="20">
        <v>-15</v>
      </c>
      <c r="F99" s="20">
        <f t="shared" si="1"/>
        <v>125</v>
      </c>
      <c r="G99" s="21">
        <v>5.6</v>
      </c>
    </row>
    <row r="100" spans="1:7" x14ac:dyDescent="0.2">
      <c r="A100" s="20" t="s">
        <v>25</v>
      </c>
      <c r="B100" s="20" t="s">
        <v>32</v>
      </c>
      <c r="C100" s="20">
        <v>10</v>
      </c>
      <c r="D100" s="20">
        <v>110</v>
      </c>
      <c r="E100" s="20">
        <v>-10</v>
      </c>
      <c r="F100" s="20">
        <f t="shared" si="1"/>
        <v>120</v>
      </c>
      <c r="G100" s="21">
        <v>5.9</v>
      </c>
    </row>
    <row r="101" spans="1:7" x14ac:dyDescent="0.2">
      <c r="A101" s="20" t="s">
        <v>25</v>
      </c>
      <c r="B101" s="20" t="s">
        <v>32</v>
      </c>
      <c r="C101" s="20">
        <v>10</v>
      </c>
      <c r="D101" s="20">
        <v>110</v>
      </c>
      <c r="E101" s="20">
        <v>-5</v>
      </c>
      <c r="F101" s="20">
        <f t="shared" si="1"/>
        <v>115</v>
      </c>
      <c r="G101" s="21">
        <v>6.2</v>
      </c>
    </row>
    <row r="102" spans="1:7" x14ac:dyDescent="0.2">
      <c r="A102" s="20" t="s">
        <v>25</v>
      </c>
      <c r="B102" s="20" t="s">
        <v>32</v>
      </c>
      <c r="C102" s="20">
        <v>10</v>
      </c>
      <c r="D102" s="20">
        <v>100</v>
      </c>
      <c r="E102" s="20">
        <v>-30</v>
      </c>
      <c r="F102" s="20">
        <f t="shared" si="1"/>
        <v>130</v>
      </c>
      <c r="G102" s="21">
        <v>5.4</v>
      </c>
    </row>
    <row r="103" spans="1:7" x14ac:dyDescent="0.2">
      <c r="A103" s="20" t="s">
        <v>25</v>
      </c>
      <c r="B103" s="20" t="s">
        <v>32</v>
      </c>
      <c r="C103" s="20">
        <v>10</v>
      </c>
      <c r="D103" s="20">
        <v>100</v>
      </c>
      <c r="E103" s="20">
        <v>-25</v>
      </c>
      <c r="F103" s="20">
        <f t="shared" si="1"/>
        <v>125</v>
      </c>
      <c r="G103" s="21">
        <v>5.7</v>
      </c>
    </row>
    <row r="104" spans="1:7" x14ac:dyDescent="0.2">
      <c r="A104" s="20" t="s">
        <v>25</v>
      </c>
      <c r="B104" s="20" t="s">
        <v>32</v>
      </c>
      <c r="C104" s="20">
        <v>10</v>
      </c>
      <c r="D104" s="20">
        <v>100</v>
      </c>
      <c r="E104" s="20">
        <v>-20</v>
      </c>
      <c r="F104" s="20">
        <f t="shared" si="1"/>
        <v>120</v>
      </c>
      <c r="G104" s="21">
        <v>6</v>
      </c>
    </row>
    <row r="105" spans="1:7" x14ac:dyDescent="0.2">
      <c r="A105" s="20" t="s">
        <v>25</v>
      </c>
      <c r="B105" s="20" t="s">
        <v>32</v>
      </c>
      <c r="C105" s="20">
        <v>10</v>
      </c>
      <c r="D105" s="20">
        <v>100</v>
      </c>
      <c r="E105" s="20">
        <v>-15</v>
      </c>
      <c r="F105" s="20">
        <f t="shared" si="1"/>
        <v>115</v>
      </c>
      <c r="G105" s="21">
        <v>6.4</v>
      </c>
    </row>
    <row r="106" spans="1:7" x14ac:dyDescent="0.2">
      <c r="A106" s="20" t="s">
        <v>25</v>
      </c>
      <c r="B106" s="20" t="s">
        <v>32</v>
      </c>
      <c r="C106" s="20">
        <v>10</v>
      </c>
      <c r="D106" s="20">
        <v>100</v>
      </c>
      <c r="E106" s="20">
        <v>-10</v>
      </c>
      <c r="F106" s="20">
        <f t="shared" si="1"/>
        <v>110</v>
      </c>
      <c r="G106" s="21">
        <v>6.8</v>
      </c>
    </row>
    <row r="107" spans="1:7" x14ac:dyDescent="0.2">
      <c r="A107" s="20" t="s">
        <v>25</v>
      </c>
      <c r="B107" s="20" t="s">
        <v>32</v>
      </c>
      <c r="C107" s="20">
        <v>10</v>
      </c>
      <c r="D107" s="20">
        <v>100</v>
      </c>
      <c r="E107" s="20">
        <v>-5</v>
      </c>
      <c r="F107" s="20">
        <f t="shared" si="1"/>
        <v>105</v>
      </c>
      <c r="G107" s="21">
        <v>7.2</v>
      </c>
    </row>
    <row r="108" spans="1:7" x14ac:dyDescent="0.2">
      <c r="A108" s="20" t="s">
        <v>25</v>
      </c>
      <c r="B108" s="20" t="s">
        <v>32</v>
      </c>
      <c r="C108" s="20">
        <v>10</v>
      </c>
      <c r="D108" s="20">
        <v>90</v>
      </c>
      <c r="E108" s="20">
        <v>-30</v>
      </c>
      <c r="F108" s="20">
        <f t="shared" si="1"/>
        <v>120</v>
      </c>
      <c r="G108" s="21">
        <v>6.1</v>
      </c>
    </row>
    <row r="109" spans="1:7" x14ac:dyDescent="0.2">
      <c r="A109" s="20" t="s">
        <v>25</v>
      </c>
      <c r="B109" s="20" t="s">
        <v>32</v>
      </c>
      <c r="C109" s="20">
        <v>10</v>
      </c>
      <c r="D109" s="20">
        <v>90</v>
      </c>
      <c r="E109" s="20">
        <v>-25</v>
      </c>
      <c r="F109" s="20">
        <f t="shared" si="1"/>
        <v>115</v>
      </c>
      <c r="G109" s="21">
        <v>6.5</v>
      </c>
    </row>
    <row r="110" spans="1:7" x14ac:dyDescent="0.2">
      <c r="A110" s="20" t="s">
        <v>25</v>
      </c>
      <c r="B110" s="20" t="s">
        <v>32</v>
      </c>
      <c r="C110" s="20">
        <v>10</v>
      </c>
      <c r="D110" s="20">
        <v>90</v>
      </c>
      <c r="E110" s="20">
        <v>-20</v>
      </c>
      <c r="F110" s="20">
        <f t="shared" si="1"/>
        <v>110</v>
      </c>
      <c r="G110" s="21">
        <v>6.9</v>
      </c>
    </row>
    <row r="111" spans="1:7" x14ac:dyDescent="0.2">
      <c r="A111" s="20" t="s">
        <v>25</v>
      </c>
      <c r="B111" s="20" t="s">
        <v>32</v>
      </c>
      <c r="C111" s="20">
        <v>10</v>
      </c>
      <c r="D111" s="20">
        <v>90</v>
      </c>
      <c r="E111" s="20">
        <v>-15</v>
      </c>
      <c r="F111" s="20">
        <f t="shared" si="1"/>
        <v>105</v>
      </c>
      <c r="G111" s="21">
        <v>7.4</v>
      </c>
    </row>
    <row r="112" spans="1:7" x14ac:dyDescent="0.2">
      <c r="A112" s="20" t="s">
        <v>25</v>
      </c>
      <c r="B112" s="20" t="s">
        <v>32</v>
      </c>
      <c r="C112" s="20">
        <v>10</v>
      </c>
      <c r="D112" s="20">
        <v>90</v>
      </c>
      <c r="E112" s="20">
        <v>-10</v>
      </c>
      <c r="F112" s="20">
        <f t="shared" si="1"/>
        <v>100</v>
      </c>
      <c r="G112" s="21">
        <v>7.9</v>
      </c>
    </row>
    <row r="113" spans="1:7" x14ac:dyDescent="0.2">
      <c r="A113" s="20" t="s">
        <v>25</v>
      </c>
      <c r="B113" s="20" t="s">
        <v>32</v>
      </c>
      <c r="C113" s="20">
        <v>10</v>
      </c>
      <c r="D113" s="20">
        <v>90</v>
      </c>
      <c r="E113" s="20">
        <v>-5</v>
      </c>
      <c r="F113" s="20">
        <f t="shared" si="1"/>
        <v>95</v>
      </c>
      <c r="G113" s="21">
        <v>8.4</v>
      </c>
    </row>
    <row r="114" spans="1:7" x14ac:dyDescent="0.2">
      <c r="A114" s="20" t="s">
        <v>25</v>
      </c>
      <c r="B114" s="20" t="s">
        <v>32</v>
      </c>
      <c r="C114" s="20">
        <v>10</v>
      </c>
      <c r="D114" s="20">
        <v>80</v>
      </c>
      <c r="E114" s="20">
        <v>-30</v>
      </c>
      <c r="F114" s="20">
        <f t="shared" si="1"/>
        <v>110</v>
      </c>
      <c r="G114" s="21">
        <v>6.9</v>
      </c>
    </row>
    <row r="115" spans="1:7" x14ac:dyDescent="0.2">
      <c r="A115" s="20" t="s">
        <v>25</v>
      </c>
      <c r="B115" s="20" t="s">
        <v>32</v>
      </c>
      <c r="C115" s="20">
        <v>10</v>
      </c>
      <c r="D115" s="20">
        <v>80</v>
      </c>
      <c r="E115" s="20">
        <v>-25</v>
      </c>
      <c r="F115" s="20">
        <f t="shared" si="1"/>
        <v>105</v>
      </c>
      <c r="G115" s="21">
        <v>7.4</v>
      </c>
    </row>
    <row r="116" spans="1:7" x14ac:dyDescent="0.2">
      <c r="A116" s="20" t="s">
        <v>25</v>
      </c>
      <c r="B116" s="20" t="s">
        <v>32</v>
      </c>
      <c r="C116" s="20">
        <v>10</v>
      </c>
      <c r="D116" s="20">
        <v>80</v>
      </c>
      <c r="E116" s="20">
        <v>-20</v>
      </c>
      <c r="F116" s="20">
        <f t="shared" si="1"/>
        <v>100</v>
      </c>
      <c r="G116" s="21">
        <v>7.9</v>
      </c>
    </row>
    <row r="117" spans="1:7" x14ac:dyDescent="0.2">
      <c r="A117" s="20" t="s">
        <v>25</v>
      </c>
      <c r="B117" s="20" t="s">
        <v>32</v>
      </c>
      <c r="C117" s="20">
        <v>10</v>
      </c>
      <c r="D117" s="20">
        <v>80</v>
      </c>
      <c r="E117" s="20">
        <v>-15</v>
      </c>
      <c r="F117" s="20">
        <f t="shared" si="1"/>
        <v>95</v>
      </c>
      <c r="G117" s="21">
        <v>8.5</v>
      </c>
    </row>
    <row r="118" spans="1:7" x14ac:dyDescent="0.2">
      <c r="A118" s="20" t="s">
        <v>25</v>
      </c>
      <c r="B118" s="20" t="s">
        <v>32</v>
      </c>
      <c r="C118" s="20">
        <v>10</v>
      </c>
      <c r="D118" s="20">
        <v>80</v>
      </c>
      <c r="E118" s="20">
        <v>-10</v>
      </c>
      <c r="F118" s="20">
        <f t="shared" si="1"/>
        <v>90</v>
      </c>
      <c r="G118" s="21">
        <v>9.1</v>
      </c>
    </row>
    <row r="119" spans="1:7" x14ac:dyDescent="0.2">
      <c r="A119" s="20" t="s">
        <v>25</v>
      </c>
      <c r="B119" s="20" t="s">
        <v>32</v>
      </c>
      <c r="C119" s="20">
        <v>10</v>
      </c>
      <c r="D119" s="20">
        <v>80</v>
      </c>
      <c r="E119" s="20">
        <v>-5</v>
      </c>
      <c r="F119" s="20">
        <f t="shared" si="1"/>
        <v>85</v>
      </c>
      <c r="G119" s="21">
        <v>9.6999999999999993</v>
      </c>
    </row>
    <row r="120" spans="1:7" x14ac:dyDescent="0.2">
      <c r="A120" s="20" t="s">
        <v>25</v>
      </c>
      <c r="B120" s="20" t="s">
        <v>32</v>
      </c>
      <c r="C120" s="20">
        <v>10</v>
      </c>
      <c r="D120" s="20">
        <v>70</v>
      </c>
      <c r="E120" s="20">
        <v>-30</v>
      </c>
      <c r="F120" s="20">
        <f t="shared" si="1"/>
        <v>100</v>
      </c>
      <c r="G120" s="21">
        <v>7.9</v>
      </c>
    </row>
    <row r="121" spans="1:7" x14ac:dyDescent="0.2">
      <c r="A121" s="20" t="s">
        <v>25</v>
      </c>
      <c r="B121" s="20" t="s">
        <v>32</v>
      </c>
      <c r="C121" s="20">
        <v>10</v>
      </c>
      <c r="D121" s="20">
        <v>70</v>
      </c>
      <c r="E121" s="20">
        <v>-25</v>
      </c>
      <c r="F121" s="20">
        <f t="shared" si="1"/>
        <v>95</v>
      </c>
      <c r="G121" s="21">
        <v>8.5</v>
      </c>
    </row>
    <row r="122" spans="1:7" x14ac:dyDescent="0.2">
      <c r="A122" s="20" t="s">
        <v>25</v>
      </c>
      <c r="B122" s="20" t="s">
        <v>32</v>
      </c>
      <c r="C122" s="20">
        <v>10</v>
      </c>
      <c r="D122" s="20">
        <v>70</v>
      </c>
      <c r="E122" s="20">
        <v>-20</v>
      </c>
      <c r="F122" s="20">
        <f t="shared" si="1"/>
        <v>90</v>
      </c>
      <c r="G122" s="21">
        <v>9.1</v>
      </c>
    </row>
    <row r="123" spans="1:7" x14ac:dyDescent="0.2">
      <c r="A123" s="20" t="s">
        <v>25</v>
      </c>
      <c r="B123" s="20" t="s">
        <v>32</v>
      </c>
      <c r="C123" s="20">
        <v>10</v>
      </c>
      <c r="D123" s="20">
        <v>70</v>
      </c>
      <c r="E123" s="20">
        <v>-15</v>
      </c>
      <c r="F123" s="20">
        <f t="shared" si="1"/>
        <v>85</v>
      </c>
      <c r="G123" s="21">
        <v>9.6999999999999993</v>
      </c>
    </row>
    <row r="124" spans="1:7" x14ac:dyDescent="0.2">
      <c r="A124" s="20" t="s">
        <v>25</v>
      </c>
      <c r="B124" s="20" t="s">
        <v>32</v>
      </c>
      <c r="C124" s="20">
        <v>10</v>
      </c>
      <c r="D124" s="20">
        <v>70</v>
      </c>
      <c r="E124" s="20">
        <v>-10</v>
      </c>
      <c r="F124" s="20">
        <f t="shared" si="1"/>
        <v>80</v>
      </c>
      <c r="G124" s="21">
        <v>10.5</v>
      </c>
    </row>
    <row r="125" spans="1:7" x14ac:dyDescent="0.2">
      <c r="A125" s="20" t="s">
        <v>25</v>
      </c>
      <c r="B125" s="20" t="s">
        <v>32</v>
      </c>
      <c r="C125" s="20">
        <v>10</v>
      </c>
      <c r="D125" s="20">
        <v>70</v>
      </c>
      <c r="E125" s="20">
        <v>-5</v>
      </c>
      <c r="F125" s="20">
        <f t="shared" si="1"/>
        <v>75</v>
      </c>
      <c r="G125" s="21">
        <v>11.3</v>
      </c>
    </row>
    <row r="126" spans="1:7" x14ac:dyDescent="0.2">
      <c r="A126" s="20" t="s">
        <v>25</v>
      </c>
      <c r="B126" s="20" t="s">
        <v>33</v>
      </c>
      <c r="C126" s="20">
        <v>5</v>
      </c>
      <c r="D126" s="20">
        <v>110</v>
      </c>
      <c r="E126" s="20">
        <v>10</v>
      </c>
      <c r="F126" s="20">
        <f t="shared" si="1"/>
        <v>100</v>
      </c>
      <c r="G126" s="21">
        <v>8</v>
      </c>
    </row>
    <row r="127" spans="1:7" x14ac:dyDescent="0.2">
      <c r="A127" s="20" t="s">
        <v>25</v>
      </c>
      <c r="B127" s="20" t="s">
        <v>33</v>
      </c>
      <c r="C127" s="20">
        <v>5</v>
      </c>
      <c r="D127" s="20">
        <v>110</v>
      </c>
      <c r="E127" s="20">
        <v>15</v>
      </c>
      <c r="F127" s="20">
        <f t="shared" si="1"/>
        <v>95</v>
      </c>
      <c r="G127" s="21">
        <v>8.6</v>
      </c>
    </row>
    <row r="128" spans="1:7" x14ac:dyDescent="0.2">
      <c r="A128" s="20" t="s">
        <v>25</v>
      </c>
      <c r="B128" s="20" t="s">
        <v>33</v>
      </c>
      <c r="C128" s="20">
        <v>5</v>
      </c>
      <c r="D128" s="20">
        <v>110</v>
      </c>
      <c r="E128" s="20">
        <v>20</v>
      </c>
      <c r="F128" s="20">
        <f t="shared" si="1"/>
        <v>90</v>
      </c>
      <c r="G128" s="21">
        <v>9.3000000000000007</v>
      </c>
    </row>
    <row r="129" spans="1:7" x14ac:dyDescent="0.2">
      <c r="A129" s="20" t="s">
        <v>25</v>
      </c>
      <c r="B129" s="20" t="s">
        <v>33</v>
      </c>
      <c r="C129" s="20">
        <v>5</v>
      </c>
      <c r="D129" s="20">
        <v>110</v>
      </c>
      <c r="E129" s="20">
        <v>25</v>
      </c>
      <c r="F129" s="20">
        <f t="shared" si="1"/>
        <v>85</v>
      </c>
      <c r="G129" s="21">
        <v>10</v>
      </c>
    </row>
    <row r="130" spans="1:7" x14ac:dyDescent="0.2">
      <c r="A130" s="20" t="s">
        <v>25</v>
      </c>
      <c r="B130" s="20" t="s">
        <v>33</v>
      </c>
      <c r="C130" s="20">
        <v>5</v>
      </c>
      <c r="D130" s="20">
        <v>110</v>
      </c>
      <c r="E130" s="20">
        <v>30</v>
      </c>
      <c r="F130" s="20">
        <f t="shared" si="1"/>
        <v>80</v>
      </c>
      <c r="G130" s="21">
        <v>10.8</v>
      </c>
    </row>
    <row r="131" spans="1:7" x14ac:dyDescent="0.2">
      <c r="A131" s="20" t="s">
        <v>25</v>
      </c>
      <c r="B131" s="20" t="s">
        <v>33</v>
      </c>
      <c r="C131" s="20">
        <v>5</v>
      </c>
      <c r="D131" s="20">
        <v>110</v>
      </c>
      <c r="E131" s="20">
        <v>35</v>
      </c>
      <c r="F131" s="20">
        <f t="shared" si="1"/>
        <v>75</v>
      </c>
      <c r="G131" s="21">
        <v>11.6</v>
      </c>
    </row>
    <row r="132" spans="1:7" x14ac:dyDescent="0.2">
      <c r="A132" s="20" t="s">
        <v>25</v>
      </c>
      <c r="B132" s="20" t="s">
        <v>33</v>
      </c>
      <c r="C132" s="20">
        <v>5</v>
      </c>
      <c r="D132" s="20">
        <v>100</v>
      </c>
      <c r="E132" s="20">
        <v>10</v>
      </c>
      <c r="F132" s="20">
        <f t="shared" si="1"/>
        <v>90</v>
      </c>
      <c r="G132" s="21">
        <v>9.4</v>
      </c>
    </row>
    <row r="133" spans="1:7" x14ac:dyDescent="0.2">
      <c r="A133" s="20" t="s">
        <v>25</v>
      </c>
      <c r="B133" s="20" t="s">
        <v>33</v>
      </c>
      <c r="C133" s="20">
        <v>5</v>
      </c>
      <c r="D133" s="20">
        <v>100</v>
      </c>
      <c r="E133" s="20">
        <v>15</v>
      </c>
      <c r="F133" s="20">
        <f t="shared" si="1"/>
        <v>85</v>
      </c>
      <c r="G133" s="21">
        <v>10.1</v>
      </c>
    </row>
    <row r="134" spans="1:7" x14ac:dyDescent="0.2">
      <c r="A134" s="20" t="s">
        <v>25</v>
      </c>
      <c r="B134" s="20" t="s">
        <v>33</v>
      </c>
      <c r="C134" s="20">
        <v>5</v>
      </c>
      <c r="D134" s="20">
        <v>100</v>
      </c>
      <c r="E134" s="20">
        <v>20</v>
      </c>
      <c r="F134" s="20">
        <f t="shared" si="1"/>
        <v>80</v>
      </c>
      <c r="G134" s="21">
        <v>10.9</v>
      </c>
    </row>
    <row r="135" spans="1:7" x14ac:dyDescent="0.2">
      <c r="A135" s="20" t="s">
        <v>25</v>
      </c>
      <c r="B135" s="20" t="s">
        <v>33</v>
      </c>
      <c r="C135" s="20">
        <v>5</v>
      </c>
      <c r="D135" s="20">
        <v>100</v>
      </c>
      <c r="E135" s="20">
        <v>25</v>
      </c>
      <c r="F135" s="20">
        <f t="shared" si="1"/>
        <v>75</v>
      </c>
      <c r="G135" s="21">
        <v>11.8</v>
      </c>
    </row>
    <row r="136" spans="1:7" x14ac:dyDescent="0.2">
      <c r="A136" s="20" t="s">
        <v>25</v>
      </c>
      <c r="B136" s="20" t="s">
        <v>33</v>
      </c>
      <c r="C136" s="20">
        <v>5</v>
      </c>
      <c r="D136" s="20">
        <v>100</v>
      </c>
      <c r="E136" s="20">
        <v>30</v>
      </c>
      <c r="F136" s="20">
        <f t="shared" si="1"/>
        <v>70</v>
      </c>
      <c r="G136" s="21">
        <v>12.7</v>
      </c>
    </row>
    <row r="137" spans="1:7" x14ac:dyDescent="0.2">
      <c r="A137" s="20" t="s">
        <v>25</v>
      </c>
      <c r="B137" s="20" t="s">
        <v>33</v>
      </c>
      <c r="C137" s="20">
        <v>5</v>
      </c>
      <c r="D137" s="20">
        <v>100</v>
      </c>
      <c r="E137" s="20">
        <v>35</v>
      </c>
      <c r="F137" s="20">
        <f t="shared" si="1"/>
        <v>65</v>
      </c>
      <c r="G137" s="21">
        <v>13.7</v>
      </c>
    </row>
    <row r="138" spans="1:7" x14ac:dyDescent="0.2">
      <c r="A138" s="20" t="s">
        <v>25</v>
      </c>
      <c r="B138" s="20" t="s">
        <v>33</v>
      </c>
      <c r="C138" s="20">
        <v>5</v>
      </c>
      <c r="D138" s="20">
        <v>90</v>
      </c>
      <c r="E138" s="20">
        <v>10</v>
      </c>
      <c r="F138" s="20">
        <f t="shared" si="1"/>
        <v>80</v>
      </c>
      <c r="G138" s="21">
        <v>10.9</v>
      </c>
    </row>
    <row r="139" spans="1:7" x14ac:dyDescent="0.2">
      <c r="A139" s="20" t="s">
        <v>25</v>
      </c>
      <c r="B139" s="20" t="s">
        <v>33</v>
      </c>
      <c r="C139" s="20">
        <v>5</v>
      </c>
      <c r="D139" s="20">
        <v>90</v>
      </c>
      <c r="E139" s="20">
        <v>15</v>
      </c>
      <c r="F139" s="20">
        <f t="shared" si="1"/>
        <v>75</v>
      </c>
      <c r="G139" s="21">
        <v>11.8</v>
      </c>
    </row>
    <row r="140" spans="1:7" x14ac:dyDescent="0.2">
      <c r="A140" s="20" t="s">
        <v>25</v>
      </c>
      <c r="B140" s="20" t="s">
        <v>33</v>
      </c>
      <c r="C140" s="20">
        <v>5</v>
      </c>
      <c r="D140" s="20">
        <v>90</v>
      </c>
      <c r="E140" s="20">
        <v>20</v>
      </c>
      <c r="F140" s="20">
        <f t="shared" si="1"/>
        <v>70</v>
      </c>
      <c r="G140" s="21">
        <v>12.8</v>
      </c>
    </row>
    <row r="141" spans="1:7" x14ac:dyDescent="0.2">
      <c r="A141" s="20" t="s">
        <v>25</v>
      </c>
      <c r="B141" s="20" t="s">
        <v>33</v>
      </c>
      <c r="C141" s="20">
        <v>5</v>
      </c>
      <c r="D141" s="20">
        <v>90</v>
      </c>
      <c r="E141" s="20">
        <v>25</v>
      </c>
      <c r="F141" s="20">
        <f t="shared" si="1"/>
        <v>65</v>
      </c>
      <c r="G141" s="21">
        <v>13.9</v>
      </c>
    </row>
    <row r="142" spans="1:7" x14ac:dyDescent="0.2">
      <c r="A142" s="20" t="s">
        <v>25</v>
      </c>
      <c r="B142" s="20" t="s">
        <v>33</v>
      </c>
      <c r="C142" s="20">
        <v>5</v>
      </c>
      <c r="D142" s="20">
        <v>90</v>
      </c>
      <c r="E142" s="20">
        <v>30</v>
      </c>
      <c r="F142" s="20">
        <f t="shared" si="1"/>
        <v>60</v>
      </c>
      <c r="G142" s="21">
        <v>15</v>
      </c>
    </row>
    <row r="143" spans="1:7" x14ac:dyDescent="0.2">
      <c r="A143" s="20" t="s">
        <v>25</v>
      </c>
      <c r="B143" s="20" t="s">
        <v>33</v>
      </c>
      <c r="C143" s="20">
        <v>5</v>
      </c>
      <c r="D143" s="20">
        <v>90</v>
      </c>
      <c r="E143" s="20">
        <v>35</v>
      </c>
      <c r="F143" s="20">
        <f t="shared" si="1"/>
        <v>55</v>
      </c>
      <c r="G143" s="21">
        <v>16.2</v>
      </c>
    </row>
    <row r="144" spans="1:7" x14ac:dyDescent="0.2">
      <c r="A144" s="20" t="s">
        <v>25</v>
      </c>
      <c r="B144" s="20" t="s">
        <v>33</v>
      </c>
      <c r="C144" s="20">
        <v>5</v>
      </c>
      <c r="D144" s="20">
        <v>80</v>
      </c>
      <c r="E144" s="20">
        <v>10</v>
      </c>
      <c r="F144" s="20">
        <f t="shared" si="1"/>
        <v>70</v>
      </c>
      <c r="G144" s="21">
        <v>12.8</v>
      </c>
    </row>
    <row r="145" spans="1:7" x14ac:dyDescent="0.2">
      <c r="A145" s="20" t="s">
        <v>25</v>
      </c>
      <c r="B145" s="20" t="s">
        <v>33</v>
      </c>
      <c r="C145" s="20">
        <v>5</v>
      </c>
      <c r="D145" s="20">
        <v>80</v>
      </c>
      <c r="E145" s="20">
        <v>15</v>
      </c>
      <c r="F145" s="20">
        <f t="shared" si="1"/>
        <v>65</v>
      </c>
      <c r="G145" s="21">
        <v>13.9</v>
      </c>
    </row>
    <row r="146" spans="1:7" x14ac:dyDescent="0.2">
      <c r="A146" s="20" t="s">
        <v>25</v>
      </c>
      <c r="B146" s="20" t="s">
        <v>33</v>
      </c>
      <c r="C146" s="20">
        <v>5</v>
      </c>
      <c r="D146" s="20">
        <v>80</v>
      </c>
      <c r="E146" s="20">
        <v>20</v>
      </c>
      <c r="F146" s="20">
        <f t="shared" si="1"/>
        <v>60</v>
      </c>
      <c r="G146" s="21">
        <v>15</v>
      </c>
    </row>
    <row r="147" spans="1:7" x14ac:dyDescent="0.2">
      <c r="A147" s="20" t="s">
        <v>25</v>
      </c>
      <c r="B147" s="20" t="s">
        <v>33</v>
      </c>
      <c r="C147" s="20">
        <v>5</v>
      </c>
      <c r="D147" s="20">
        <v>80</v>
      </c>
      <c r="E147" s="20">
        <v>25</v>
      </c>
      <c r="F147" s="20">
        <f t="shared" si="1"/>
        <v>55</v>
      </c>
      <c r="G147" s="21">
        <v>16.3</v>
      </c>
    </row>
    <row r="148" spans="1:7" x14ac:dyDescent="0.2">
      <c r="A148" s="20" t="s">
        <v>25</v>
      </c>
      <c r="B148" s="20" t="s">
        <v>33</v>
      </c>
      <c r="C148" s="20">
        <v>5</v>
      </c>
      <c r="D148" s="20">
        <v>80</v>
      </c>
      <c r="E148" s="20">
        <v>30</v>
      </c>
      <c r="F148" s="20">
        <f t="shared" si="1"/>
        <v>50</v>
      </c>
      <c r="G148" s="21">
        <v>17.8</v>
      </c>
    </row>
    <row r="149" spans="1:7" x14ac:dyDescent="0.2">
      <c r="A149" s="20" t="s">
        <v>25</v>
      </c>
      <c r="B149" s="20" t="s">
        <v>33</v>
      </c>
      <c r="C149" s="20">
        <v>5</v>
      </c>
      <c r="D149" s="20">
        <v>80</v>
      </c>
      <c r="E149" s="20">
        <v>35</v>
      </c>
      <c r="F149" s="20">
        <f t="shared" si="1"/>
        <v>45</v>
      </c>
      <c r="G149" s="21">
        <v>19.3</v>
      </c>
    </row>
    <row r="150" spans="1:7" x14ac:dyDescent="0.2">
      <c r="A150" s="20" t="s">
        <v>25</v>
      </c>
      <c r="B150" s="20" t="s">
        <v>33</v>
      </c>
      <c r="C150" s="20">
        <v>5</v>
      </c>
      <c r="D150" s="20">
        <v>70</v>
      </c>
      <c r="E150" s="20">
        <v>10</v>
      </c>
      <c r="F150" s="20">
        <f t="shared" si="1"/>
        <v>60</v>
      </c>
      <c r="G150" s="21">
        <v>14.9</v>
      </c>
    </row>
    <row r="151" spans="1:7" x14ac:dyDescent="0.2">
      <c r="A151" s="20" t="s">
        <v>25</v>
      </c>
      <c r="B151" s="20" t="s">
        <v>33</v>
      </c>
      <c r="C151" s="20">
        <v>5</v>
      </c>
      <c r="D151" s="20">
        <v>70</v>
      </c>
      <c r="E151" s="20">
        <v>15</v>
      </c>
      <c r="F151" s="20">
        <f t="shared" si="1"/>
        <v>55</v>
      </c>
      <c r="G151" s="21">
        <v>16.3</v>
      </c>
    </row>
    <row r="152" spans="1:7" x14ac:dyDescent="0.2">
      <c r="A152" s="20" t="s">
        <v>25</v>
      </c>
      <c r="B152" s="20" t="s">
        <v>33</v>
      </c>
      <c r="C152" s="20">
        <v>5</v>
      </c>
      <c r="D152" s="20">
        <v>70</v>
      </c>
      <c r="E152" s="20">
        <v>20</v>
      </c>
      <c r="F152" s="20">
        <f t="shared" si="1"/>
        <v>50</v>
      </c>
      <c r="G152" s="21">
        <v>17.7</v>
      </c>
    </row>
    <row r="153" spans="1:7" x14ac:dyDescent="0.2">
      <c r="A153" s="20" t="s">
        <v>25</v>
      </c>
      <c r="B153" s="20" t="s">
        <v>33</v>
      </c>
      <c r="C153" s="20">
        <v>5</v>
      </c>
      <c r="D153" s="20">
        <v>70</v>
      </c>
      <c r="E153" s="20">
        <v>25</v>
      </c>
      <c r="F153" s="20">
        <f t="shared" si="1"/>
        <v>45</v>
      </c>
      <c r="G153" s="21">
        <v>19.3</v>
      </c>
    </row>
    <row r="154" spans="1:7" x14ac:dyDescent="0.2">
      <c r="A154" s="20" t="s">
        <v>25</v>
      </c>
      <c r="B154" s="20" t="s">
        <v>33</v>
      </c>
      <c r="C154" s="20">
        <v>5</v>
      </c>
      <c r="D154" s="20">
        <v>70</v>
      </c>
      <c r="E154" s="20">
        <v>30</v>
      </c>
      <c r="F154" s="20">
        <f t="shared" si="1"/>
        <v>40</v>
      </c>
      <c r="G154" s="21">
        <v>21.1</v>
      </c>
    </row>
    <row r="155" spans="1:7" x14ac:dyDescent="0.2">
      <c r="A155" s="20" t="s">
        <v>25</v>
      </c>
      <c r="B155" s="20" t="s">
        <v>33</v>
      </c>
      <c r="C155" s="20">
        <v>5</v>
      </c>
      <c r="D155" s="20">
        <v>70</v>
      </c>
      <c r="E155" s="20">
        <v>35</v>
      </c>
      <c r="F155" s="20">
        <f t="shared" si="1"/>
        <v>35</v>
      </c>
      <c r="G155" s="21">
        <v>23.1</v>
      </c>
    </row>
    <row r="156" spans="1:7" x14ac:dyDescent="0.2">
      <c r="A156" s="20" t="s">
        <v>25</v>
      </c>
      <c r="B156" s="20" t="s">
        <v>33</v>
      </c>
      <c r="C156" s="20">
        <v>5</v>
      </c>
      <c r="D156" s="20">
        <v>110</v>
      </c>
      <c r="E156" s="20">
        <v>-30</v>
      </c>
      <c r="F156" s="20">
        <f t="shared" si="1"/>
        <v>140</v>
      </c>
      <c r="G156" s="21">
        <v>4.3</v>
      </c>
    </row>
    <row r="157" spans="1:7" x14ac:dyDescent="0.2">
      <c r="A157" s="20" t="s">
        <v>25</v>
      </c>
      <c r="B157" s="20" t="s">
        <v>33</v>
      </c>
      <c r="C157" s="20">
        <v>5</v>
      </c>
      <c r="D157" s="20">
        <v>110</v>
      </c>
      <c r="E157" s="20">
        <v>-25</v>
      </c>
      <c r="F157" s="20">
        <f t="shared" si="1"/>
        <v>135</v>
      </c>
      <c r="G157" s="21">
        <v>4.7</v>
      </c>
    </row>
    <row r="158" spans="1:7" x14ac:dyDescent="0.2">
      <c r="A158" s="20" t="s">
        <v>25</v>
      </c>
      <c r="B158" s="20" t="s">
        <v>33</v>
      </c>
      <c r="C158" s="20">
        <v>5</v>
      </c>
      <c r="D158" s="20">
        <v>110</v>
      </c>
      <c r="E158" s="20">
        <v>-20</v>
      </c>
      <c r="F158" s="20">
        <f t="shared" si="1"/>
        <v>130</v>
      </c>
      <c r="G158" s="21">
        <v>5</v>
      </c>
    </row>
    <row r="159" spans="1:7" x14ac:dyDescent="0.2">
      <c r="A159" s="20" t="s">
        <v>25</v>
      </c>
      <c r="B159" s="20" t="s">
        <v>33</v>
      </c>
      <c r="C159" s="20">
        <v>5</v>
      </c>
      <c r="D159" s="20">
        <v>110</v>
      </c>
      <c r="E159" s="20">
        <v>-15</v>
      </c>
      <c r="F159" s="20">
        <f t="shared" si="1"/>
        <v>125</v>
      </c>
      <c r="G159" s="21">
        <v>5.5</v>
      </c>
    </row>
    <row r="160" spans="1:7" x14ac:dyDescent="0.2">
      <c r="A160" s="20" t="s">
        <v>25</v>
      </c>
      <c r="B160" s="20" t="s">
        <v>33</v>
      </c>
      <c r="C160" s="20">
        <v>5</v>
      </c>
      <c r="D160" s="20">
        <v>110</v>
      </c>
      <c r="E160" s="20">
        <v>-10</v>
      </c>
      <c r="F160" s="20">
        <f t="shared" si="1"/>
        <v>120</v>
      </c>
      <c r="G160" s="21">
        <v>5.9</v>
      </c>
    </row>
    <row r="161" spans="1:7" x14ac:dyDescent="0.2">
      <c r="A161" s="20" t="s">
        <v>25</v>
      </c>
      <c r="B161" s="20" t="s">
        <v>33</v>
      </c>
      <c r="C161" s="20">
        <v>5</v>
      </c>
      <c r="D161" s="20">
        <v>110</v>
      </c>
      <c r="E161" s="20">
        <v>-5</v>
      </c>
      <c r="F161" s="20">
        <f t="shared" si="1"/>
        <v>115</v>
      </c>
      <c r="G161" s="21">
        <v>6.4</v>
      </c>
    </row>
    <row r="162" spans="1:7" x14ac:dyDescent="0.2">
      <c r="A162" s="20" t="s">
        <v>25</v>
      </c>
      <c r="B162" s="20" t="s">
        <v>33</v>
      </c>
      <c r="C162" s="20">
        <v>5</v>
      </c>
      <c r="D162" s="20">
        <v>100</v>
      </c>
      <c r="E162" s="20">
        <v>-30</v>
      </c>
      <c r="F162" s="20">
        <f t="shared" si="1"/>
        <v>130</v>
      </c>
      <c r="G162" s="21">
        <v>4.9000000000000004</v>
      </c>
    </row>
    <row r="163" spans="1:7" x14ac:dyDescent="0.2">
      <c r="A163" s="20" t="s">
        <v>25</v>
      </c>
      <c r="B163" s="20" t="s">
        <v>33</v>
      </c>
      <c r="C163" s="20">
        <v>5</v>
      </c>
      <c r="D163" s="20">
        <v>100</v>
      </c>
      <c r="E163" s="20">
        <v>-25</v>
      </c>
      <c r="F163" s="20">
        <f t="shared" si="1"/>
        <v>125</v>
      </c>
      <c r="G163" s="21">
        <v>5.4</v>
      </c>
    </row>
    <row r="164" spans="1:7" x14ac:dyDescent="0.2">
      <c r="A164" s="20" t="s">
        <v>25</v>
      </c>
      <c r="B164" s="20" t="s">
        <v>33</v>
      </c>
      <c r="C164" s="20">
        <v>5</v>
      </c>
      <c r="D164" s="20">
        <v>100</v>
      </c>
      <c r="E164" s="20">
        <v>-20</v>
      </c>
      <c r="F164" s="20">
        <f t="shared" si="1"/>
        <v>120</v>
      </c>
      <c r="G164" s="21">
        <v>5.8</v>
      </c>
    </row>
    <row r="165" spans="1:7" x14ac:dyDescent="0.2">
      <c r="A165" s="20" t="s">
        <v>25</v>
      </c>
      <c r="B165" s="20" t="s">
        <v>33</v>
      </c>
      <c r="C165" s="20">
        <v>5</v>
      </c>
      <c r="D165" s="20">
        <v>100</v>
      </c>
      <c r="E165" s="20">
        <v>-15</v>
      </c>
      <c r="F165" s="20">
        <f t="shared" si="1"/>
        <v>115</v>
      </c>
      <c r="G165" s="21">
        <v>6.3</v>
      </c>
    </row>
    <row r="166" spans="1:7" x14ac:dyDescent="0.2">
      <c r="A166" s="20" t="s">
        <v>25</v>
      </c>
      <c r="B166" s="20" t="s">
        <v>33</v>
      </c>
      <c r="C166" s="20">
        <v>5</v>
      </c>
      <c r="D166" s="20">
        <v>100</v>
      </c>
      <c r="E166" s="20">
        <v>-10</v>
      </c>
      <c r="F166" s="20">
        <f t="shared" si="1"/>
        <v>110</v>
      </c>
      <c r="G166" s="21">
        <v>6.9</v>
      </c>
    </row>
    <row r="167" spans="1:7" x14ac:dyDescent="0.2">
      <c r="A167" s="20" t="s">
        <v>25</v>
      </c>
      <c r="B167" s="20" t="s">
        <v>33</v>
      </c>
      <c r="C167" s="20">
        <v>5</v>
      </c>
      <c r="D167" s="20">
        <v>100</v>
      </c>
      <c r="E167" s="20">
        <v>-5</v>
      </c>
      <c r="F167" s="20">
        <f t="shared" si="1"/>
        <v>105</v>
      </c>
      <c r="G167" s="21">
        <v>7.4</v>
      </c>
    </row>
    <row r="168" spans="1:7" x14ac:dyDescent="0.2">
      <c r="A168" s="20" t="s">
        <v>25</v>
      </c>
      <c r="B168" s="20" t="s">
        <v>33</v>
      </c>
      <c r="C168" s="20">
        <v>5</v>
      </c>
      <c r="D168" s="20">
        <v>90</v>
      </c>
      <c r="E168" s="20">
        <v>-30</v>
      </c>
      <c r="F168" s="20">
        <f t="shared" si="1"/>
        <v>120</v>
      </c>
      <c r="G168" s="21">
        <v>5.7</v>
      </c>
    </row>
    <row r="169" spans="1:7" x14ac:dyDescent="0.2">
      <c r="A169" s="20" t="s">
        <v>25</v>
      </c>
      <c r="B169" s="20" t="s">
        <v>33</v>
      </c>
      <c r="C169" s="20">
        <v>5</v>
      </c>
      <c r="D169" s="20">
        <v>90</v>
      </c>
      <c r="E169" s="20">
        <v>-25</v>
      </c>
      <c r="F169" s="20">
        <f t="shared" si="1"/>
        <v>115</v>
      </c>
      <c r="G169" s="21">
        <v>6.2</v>
      </c>
    </row>
    <row r="170" spans="1:7" x14ac:dyDescent="0.2">
      <c r="A170" s="20" t="s">
        <v>25</v>
      </c>
      <c r="B170" s="20" t="s">
        <v>33</v>
      </c>
      <c r="C170" s="20">
        <v>5</v>
      </c>
      <c r="D170" s="20">
        <v>90</v>
      </c>
      <c r="E170" s="20">
        <v>-20</v>
      </c>
      <c r="F170" s="20">
        <f t="shared" si="1"/>
        <v>110</v>
      </c>
      <c r="G170" s="21">
        <v>6.7</v>
      </c>
    </row>
    <row r="171" spans="1:7" x14ac:dyDescent="0.2">
      <c r="A171" s="20" t="s">
        <v>25</v>
      </c>
      <c r="B171" s="20" t="s">
        <v>33</v>
      </c>
      <c r="C171" s="20">
        <v>5</v>
      </c>
      <c r="D171" s="20">
        <v>90</v>
      </c>
      <c r="E171" s="20">
        <v>-15</v>
      </c>
      <c r="F171" s="20">
        <f t="shared" si="1"/>
        <v>105</v>
      </c>
      <c r="G171" s="21">
        <v>7.3</v>
      </c>
    </row>
    <row r="172" spans="1:7" x14ac:dyDescent="0.2">
      <c r="A172" s="20" t="s">
        <v>25</v>
      </c>
      <c r="B172" s="20" t="s">
        <v>33</v>
      </c>
      <c r="C172" s="20">
        <v>5</v>
      </c>
      <c r="D172" s="20">
        <v>90</v>
      </c>
      <c r="E172" s="20">
        <v>-10</v>
      </c>
      <c r="F172" s="20">
        <f t="shared" si="1"/>
        <v>100</v>
      </c>
      <c r="G172" s="21">
        <v>7.9</v>
      </c>
    </row>
    <row r="173" spans="1:7" x14ac:dyDescent="0.2">
      <c r="A173" s="20" t="s">
        <v>25</v>
      </c>
      <c r="B173" s="20" t="s">
        <v>33</v>
      </c>
      <c r="C173" s="20">
        <v>5</v>
      </c>
      <c r="D173" s="20">
        <v>90</v>
      </c>
      <c r="E173" s="20">
        <v>-5</v>
      </c>
      <c r="F173" s="20">
        <f t="shared" si="1"/>
        <v>95</v>
      </c>
      <c r="G173" s="21">
        <v>8.6</v>
      </c>
    </row>
    <row r="174" spans="1:7" x14ac:dyDescent="0.2">
      <c r="A174" s="20" t="s">
        <v>25</v>
      </c>
      <c r="B174" s="20" t="s">
        <v>33</v>
      </c>
      <c r="C174" s="20">
        <v>5</v>
      </c>
      <c r="D174" s="20">
        <v>80</v>
      </c>
      <c r="E174" s="20">
        <v>-30</v>
      </c>
      <c r="F174" s="20">
        <f t="shared" si="1"/>
        <v>110</v>
      </c>
      <c r="G174" s="21">
        <v>6.5</v>
      </c>
    </row>
    <row r="175" spans="1:7" x14ac:dyDescent="0.2">
      <c r="A175" s="20" t="s">
        <v>25</v>
      </c>
      <c r="B175" s="20" t="s">
        <v>33</v>
      </c>
      <c r="C175" s="20">
        <v>5</v>
      </c>
      <c r="D175" s="20">
        <v>80</v>
      </c>
      <c r="E175" s="20">
        <v>-25</v>
      </c>
      <c r="F175" s="20">
        <f t="shared" si="1"/>
        <v>105</v>
      </c>
      <c r="G175" s="21">
        <v>7.1</v>
      </c>
    </row>
    <row r="176" spans="1:7" x14ac:dyDescent="0.2">
      <c r="A176" s="20" t="s">
        <v>25</v>
      </c>
      <c r="B176" s="20" t="s">
        <v>33</v>
      </c>
      <c r="C176" s="20">
        <v>5</v>
      </c>
      <c r="D176" s="20">
        <v>80</v>
      </c>
      <c r="E176" s="20">
        <v>-20</v>
      </c>
      <c r="F176" s="20">
        <f t="shared" si="1"/>
        <v>100</v>
      </c>
      <c r="G176" s="21">
        <v>7.7</v>
      </c>
    </row>
    <row r="177" spans="1:7" x14ac:dyDescent="0.2">
      <c r="A177" s="20" t="s">
        <v>25</v>
      </c>
      <c r="B177" s="20" t="s">
        <v>33</v>
      </c>
      <c r="C177" s="20">
        <v>5</v>
      </c>
      <c r="D177" s="20">
        <v>80</v>
      </c>
      <c r="E177" s="20">
        <v>-15</v>
      </c>
      <c r="F177" s="20">
        <f t="shared" si="1"/>
        <v>95</v>
      </c>
      <c r="G177" s="21">
        <v>8.4</v>
      </c>
    </row>
    <row r="178" spans="1:7" x14ac:dyDescent="0.2">
      <c r="A178" s="20" t="s">
        <v>25</v>
      </c>
      <c r="B178" s="20" t="s">
        <v>33</v>
      </c>
      <c r="C178" s="20">
        <v>5</v>
      </c>
      <c r="D178" s="20">
        <v>80</v>
      </c>
      <c r="E178" s="20">
        <v>-10</v>
      </c>
      <c r="F178" s="20">
        <f t="shared" si="1"/>
        <v>90</v>
      </c>
      <c r="G178" s="21">
        <v>9.1999999999999993</v>
      </c>
    </row>
    <row r="179" spans="1:7" x14ac:dyDescent="0.2">
      <c r="A179" s="20" t="s">
        <v>25</v>
      </c>
      <c r="B179" s="20" t="s">
        <v>33</v>
      </c>
      <c r="C179" s="20">
        <v>5</v>
      </c>
      <c r="D179" s="20">
        <v>80</v>
      </c>
      <c r="E179" s="20">
        <v>-5</v>
      </c>
      <c r="F179" s="20">
        <f t="shared" si="1"/>
        <v>85</v>
      </c>
      <c r="G179" s="21">
        <v>10</v>
      </c>
    </row>
    <row r="180" spans="1:7" x14ac:dyDescent="0.2">
      <c r="A180" s="20" t="s">
        <v>25</v>
      </c>
      <c r="B180" s="20" t="s">
        <v>33</v>
      </c>
      <c r="C180" s="20">
        <v>5</v>
      </c>
      <c r="D180" s="20">
        <v>70</v>
      </c>
      <c r="E180" s="20">
        <v>-30</v>
      </c>
      <c r="F180" s="20">
        <f t="shared" si="1"/>
        <v>100</v>
      </c>
      <c r="G180" s="21">
        <v>7.4</v>
      </c>
    </row>
    <row r="181" spans="1:7" x14ac:dyDescent="0.2">
      <c r="A181" s="20" t="s">
        <v>25</v>
      </c>
      <c r="B181" s="20" t="s">
        <v>33</v>
      </c>
      <c r="C181" s="20">
        <v>5</v>
      </c>
      <c r="D181" s="20">
        <v>70</v>
      </c>
      <c r="E181" s="20">
        <v>-25</v>
      </c>
      <c r="F181" s="20">
        <f t="shared" si="1"/>
        <v>95</v>
      </c>
      <c r="G181" s="21">
        <v>8.1999999999999993</v>
      </c>
    </row>
    <row r="182" spans="1:7" x14ac:dyDescent="0.2">
      <c r="A182" s="20" t="s">
        <v>25</v>
      </c>
      <c r="B182" s="20" t="s">
        <v>33</v>
      </c>
      <c r="C182" s="20">
        <v>5</v>
      </c>
      <c r="D182" s="20">
        <v>70</v>
      </c>
      <c r="E182" s="20">
        <v>-20</v>
      </c>
      <c r="F182" s="20">
        <f t="shared" si="1"/>
        <v>90</v>
      </c>
      <c r="G182" s="21">
        <v>8.9</v>
      </c>
    </row>
    <row r="183" spans="1:7" x14ac:dyDescent="0.2">
      <c r="A183" s="20" t="s">
        <v>25</v>
      </c>
      <c r="B183" s="20" t="s">
        <v>33</v>
      </c>
      <c r="C183" s="20">
        <v>5</v>
      </c>
      <c r="D183" s="20">
        <v>70</v>
      </c>
      <c r="E183" s="20">
        <v>-15</v>
      </c>
      <c r="F183" s="20">
        <f t="shared" si="1"/>
        <v>85</v>
      </c>
      <c r="G183" s="21">
        <v>9.6999999999999993</v>
      </c>
    </row>
    <row r="184" spans="1:7" x14ac:dyDescent="0.2">
      <c r="A184" s="20" t="s">
        <v>25</v>
      </c>
      <c r="B184" s="20" t="s">
        <v>33</v>
      </c>
      <c r="C184" s="20">
        <v>5</v>
      </c>
      <c r="D184" s="20">
        <v>70</v>
      </c>
      <c r="E184" s="20">
        <v>-10</v>
      </c>
      <c r="F184" s="20">
        <f t="shared" si="1"/>
        <v>80</v>
      </c>
      <c r="G184" s="21">
        <v>10.6</v>
      </c>
    </row>
    <row r="185" spans="1:7" x14ac:dyDescent="0.2">
      <c r="A185" s="20" t="s">
        <v>25</v>
      </c>
      <c r="B185" s="20" t="s">
        <v>33</v>
      </c>
      <c r="C185" s="20">
        <v>5</v>
      </c>
      <c r="D185" s="20">
        <v>70</v>
      </c>
      <c r="E185" s="20">
        <v>-5</v>
      </c>
      <c r="F185" s="20">
        <f t="shared" si="1"/>
        <v>75</v>
      </c>
      <c r="G185" s="21">
        <v>11.6</v>
      </c>
    </row>
    <row r="186" spans="1:7" x14ac:dyDescent="0.2">
      <c r="A186" s="20" t="s">
        <v>25</v>
      </c>
      <c r="B186" s="20" t="s">
        <v>34</v>
      </c>
      <c r="C186" s="20">
        <v>25</v>
      </c>
      <c r="D186" s="20">
        <v>110</v>
      </c>
      <c r="E186" s="20">
        <v>10</v>
      </c>
      <c r="F186" s="20">
        <f t="shared" si="1"/>
        <v>100</v>
      </c>
      <c r="G186" s="21">
        <v>7.8</v>
      </c>
    </row>
    <row r="187" spans="1:7" x14ac:dyDescent="0.2">
      <c r="A187" s="20" t="s">
        <v>25</v>
      </c>
      <c r="B187" s="20" t="s">
        <v>34</v>
      </c>
      <c r="C187" s="20">
        <v>25</v>
      </c>
      <c r="D187" s="20">
        <v>110</v>
      </c>
      <c r="E187" s="20">
        <v>15</v>
      </c>
      <c r="F187" s="20">
        <f t="shared" si="1"/>
        <v>95</v>
      </c>
      <c r="G187" s="21">
        <v>8.3000000000000007</v>
      </c>
    </row>
    <row r="188" spans="1:7" x14ac:dyDescent="0.2">
      <c r="A188" s="20" t="s">
        <v>25</v>
      </c>
      <c r="B188" s="20" t="s">
        <v>34</v>
      </c>
      <c r="C188" s="20">
        <v>25</v>
      </c>
      <c r="D188" s="20">
        <v>110</v>
      </c>
      <c r="E188" s="20">
        <v>20</v>
      </c>
      <c r="F188" s="20">
        <f t="shared" si="1"/>
        <v>90</v>
      </c>
      <c r="G188" s="21">
        <v>8.9</v>
      </c>
    </row>
    <row r="189" spans="1:7" x14ac:dyDescent="0.2">
      <c r="A189" s="20" t="s">
        <v>25</v>
      </c>
      <c r="B189" s="20" t="s">
        <v>34</v>
      </c>
      <c r="C189" s="20">
        <v>25</v>
      </c>
      <c r="D189" s="20">
        <v>110</v>
      </c>
      <c r="E189" s="20">
        <v>25</v>
      </c>
      <c r="F189" s="20">
        <f t="shared" si="1"/>
        <v>85</v>
      </c>
      <c r="G189" s="21">
        <v>9.5</v>
      </c>
    </row>
    <row r="190" spans="1:7" x14ac:dyDescent="0.2">
      <c r="A190" s="20" t="s">
        <v>25</v>
      </c>
      <c r="B190" s="20" t="s">
        <v>34</v>
      </c>
      <c r="C190" s="20">
        <v>25</v>
      </c>
      <c r="D190" s="20">
        <v>110</v>
      </c>
      <c r="E190" s="20">
        <v>30</v>
      </c>
      <c r="F190" s="20">
        <f t="shared" si="1"/>
        <v>80</v>
      </c>
      <c r="G190" s="21">
        <v>10.199999999999999</v>
      </c>
    </row>
    <row r="191" spans="1:7" x14ac:dyDescent="0.2">
      <c r="A191" s="20" t="s">
        <v>25</v>
      </c>
      <c r="B191" s="20" t="s">
        <v>34</v>
      </c>
      <c r="C191" s="20">
        <v>25</v>
      </c>
      <c r="D191" s="20">
        <v>110</v>
      </c>
      <c r="E191" s="20">
        <v>35</v>
      </c>
      <c r="F191" s="20">
        <f t="shared" si="1"/>
        <v>75</v>
      </c>
      <c r="G191" s="21">
        <v>10.9</v>
      </c>
    </row>
    <row r="192" spans="1:7" x14ac:dyDescent="0.2">
      <c r="A192" s="20" t="s">
        <v>25</v>
      </c>
      <c r="B192" s="20" t="s">
        <v>34</v>
      </c>
      <c r="C192" s="20">
        <v>25</v>
      </c>
      <c r="D192" s="20">
        <v>100</v>
      </c>
      <c r="E192" s="20">
        <v>10</v>
      </c>
      <c r="F192" s="20">
        <f t="shared" si="1"/>
        <v>90</v>
      </c>
      <c r="G192" s="21">
        <v>9</v>
      </c>
    </row>
    <row r="193" spans="1:7" x14ac:dyDescent="0.2">
      <c r="A193" s="20" t="s">
        <v>25</v>
      </c>
      <c r="B193" s="20" t="s">
        <v>34</v>
      </c>
      <c r="C193" s="20">
        <v>25</v>
      </c>
      <c r="D193" s="20">
        <v>100</v>
      </c>
      <c r="E193" s="20">
        <v>15</v>
      </c>
      <c r="F193" s="20">
        <f t="shared" si="1"/>
        <v>85</v>
      </c>
      <c r="G193" s="21">
        <v>9.6999999999999993</v>
      </c>
    </row>
    <row r="194" spans="1:7" x14ac:dyDescent="0.2">
      <c r="A194" s="20" t="s">
        <v>25</v>
      </c>
      <c r="B194" s="20" t="s">
        <v>34</v>
      </c>
      <c r="C194" s="20">
        <v>25</v>
      </c>
      <c r="D194" s="20">
        <v>100</v>
      </c>
      <c r="E194" s="20">
        <v>20</v>
      </c>
      <c r="F194" s="20">
        <f t="shared" ref="F194:F257" si="2">D194-E194</f>
        <v>80</v>
      </c>
      <c r="G194" s="21">
        <v>10.4</v>
      </c>
    </row>
    <row r="195" spans="1:7" x14ac:dyDescent="0.2">
      <c r="A195" s="20" t="s">
        <v>25</v>
      </c>
      <c r="B195" s="20" t="s">
        <v>34</v>
      </c>
      <c r="C195" s="20">
        <v>25</v>
      </c>
      <c r="D195" s="20">
        <v>100</v>
      </c>
      <c r="E195" s="20">
        <v>25</v>
      </c>
      <c r="F195" s="20">
        <f t="shared" si="2"/>
        <v>75</v>
      </c>
      <c r="G195" s="21">
        <v>11.1</v>
      </c>
    </row>
    <row r="196" spans="1:7" x14ac:dyDescent="0.2">
      <c r="A196" s="20" t="s">
        <v>25</v>
      </c>
      <c r="B196" s="20" t="s">
        <v>34</v>
      </c>
      <c r="C196" s="20">
        <v>25</v>
      </c>
      <c r="D196" s="20">
        <v>100</v>
      </c>
      <c r="E196" s="20">
        <v>30</v>
      </c>
      <c r="F196" s="20">
        <f t="shared" si="2"/>
        <v>70</v>
      </c>
      <c r="G196" s="21">
        <v>12</v>
      </c>
    </row>
    <row r="197" spans="1:7" x14ac:dyDescent="0.2">
      <c r="A197" s="20" t="s">
        <v>25</v>
      </c>
      <c r="B197" s="20" t="s">
        <v>34</v>
      </c>
      <c r="C197" s="20">
        <v>25</v>
      </c>
      <c r="D197" s="20">
        <v>100</v>
      </c>
      <c r="E197" s="20">
        <v>35</v>
      </c>
      <c r="F197" s="20">
        <f t="shared" si="2"/>
        <v>65</v>
      </c>
      <c r="G197" s="21">
        <v>12.9</v>
      </c>
    </row>
    <row r="198" spans="1:7" x14ac:dyDescent="0.2">
      <c r="A198" s="20" t="s">
        <v>25</v>
      </c>
      <c r="B198" s="20" t="s">
        <v>34</v>
      </c>
      <c r="C198" s="20">
        <v>25</v>
      </c>
      <c r="D198" s="20">
        <v>90</v>
      </c>
      <c r="E198" s="20">
        <v>10</v>
      </c>
      <c r="F198" s="20">
        <f t="shared" si="2"/>
        <v>80</v>
      </c>
      <c r="G198" s="21">
        <v>10.5</v>
      </c>
    </row>
    <row r="199" spans="1:7" x14ac:dyDescent="0.2">
      <c r="A199" s="20" t="s">
        <v>25</v>
      </c>
      <c r="B199" s="20" t="s">
        <v>34</v>
      </c>
      <c r="C199" s="20">
        <v>25</v>
      </c>
      <c r="D199" s="20">
        <v>90</v>
      </c>
      <c r="E199" s="20">
        <v>15</v>
      </c>
      <c r="F199" s="20">
        <f t="shared" si="2"/>
        <v>75</v>
      </c>
      <c r="G199" s="21">
        <v>11.3</v>
      </c>
    </row>
    <row r="200" spans="1:7" x14ac:dyDescent="0.2">
      <c r="A200" s="20" t="s">
        <v>25</v>
      </c>
      <c r="B200" s="20" t="s">
        <v>34</v>
      </c>
      <c r="C200" s="20">
        <v>25</v>
      </c>
      <c r="D200" s="20">
        <v>90</v>
      </c>
      <c r="E200" s="20">
        <v>20</v>
      </c>
      <c r="F200" s="20">
        <f t="shared" si="2"/>
        <v>70</v>
      </c>
      <c r="G200" s="21">
        <v>12.2</v>
      </c>
    </row>
    <row r="201" spans="1:7" x14ac:dyDescent="0.2">
      <c r="A201" s="20" t="s">
        <v>25</v>
      </c>
      <c r="B201" s="20" t="s">
        <v>34</v>
      </c>
      <c r="C201" s="20">
        <v>25</v>
      </c>
      <c r="D201" s="20">
        <v>90</v>
      </c>
      <c r="E201" s="20">
        <v>25</v>
      </c>
      <c r="F201" s="20">
        <f t="shared" si="2"/>
        <v>65</v>
      </c>
      <c r="G201" s="21">
        <v>13.1</v>
      </c>
    </row>
    <row r="202" spans="1:7" x14ac:dyDescent="0.2">
      <c r="A202" s="20" t="s">
        <v>25</v>
      </c>
      <c r="B202" s="20" t="s">
        <v>34</v>
      </c>
      <c r="C202" s="20">
        <v>25</v>
      </c>
      <c r="D202" s="20">
        <v>90</v>
      </c>
      <c r="E202" s="20">
        <v>30</v>
      </c>
      <c r="F202" s="20">
        <f t="shared" si="2"/>
        <v>60</v>
      </c>
      <c r="G202" s="21">
        <v>14.2</v>
      </c>
    </row>
    <row r="203" spans="1:7" x14ac:dyDescent="0.2">
      <c r="A203" s="20" t="s">
        <v>25</v>
      </c>
      <c r="B203" s="20" t="s">
        <v>34</v>
      </c>
      <c r="C203" s="20">
        <v>25</v>
      </c>
      <c r="D203" s="20">
        <v>90</v>
      </c>
      <c r="E203" s="20">
        <v>35</v>
      </c>
      <c r="F203" s="20">
        <f t="shared" si="2"/>
        <v>55</v>
      </c>
      <c r="G203" s="21">
        <v>15.4</v>
      </c>
    </row>
    <row r="204" spans="1:7" x14ac:dyDescent="0.2">
      <c r="A204" s="20" t="s">
        <v>25</v>
      </c>
      <c r="B204" s="20" t="s">
        <v>34</v>
      </c>
      <c r="C204" s="20">
        <v>25</v>
      </c>
      <c r="D204" s="20">
        <v>80</v>
      </c>
      <c r="E204" s="20">
        <v>10</v>
      </c>
      <c r="F204" s="20">
        <f t="shared" si="2"/>
        <v>70</v>
      </c>
      <c r="G204" s="21">
        <v>12.3</v>
      </c>
    </row>
    <row r="205" spans="1:7" x14ac:dyDescent="0.2">
      <c r="A205" s="20" t="s">
        <v>25</v>
      </c>
      <c r="B205" s="20" t="s">
        <v>34</v>
      </c>
      <c r="C205" s="20">
        <v>25</v>
      </c>
      <c r="D205" s="20">
        <v>80</v>
      </c>
      <c r="E205" s="20">
        <v>15</v>
      </c>
      <c r="F205" s="20">
        <f t="shared" si="2"/>
        <v>65</v>
      </c>
      <c r="G205" s="21">
        <v>13.3</v>
      </c>
    </row>
    <row r="206" spans="1:7" x14ac:dyDescent="0.2">
      <c r="A206" s="20" t="s">
        <v>25</v>
      </c>
      <c r="B206" s="20" t="s">
        <v>34</v>
      </c>
      <c r="C206" s="20">
        <v>25</v>
      </c>
      <c r="D206" s="20">
        <v>80</v>
      </c>
      <c r="E206" s="20">
        <v>20</v>
      </c>
      <c r="F206" s="20">
        <f t="shared" si="2"/>
        <v>60</v>
      </c>
      <c r="G206" s="21">
        <v>14.5</v>
      </c>
    </row>
    <row r="207" spans="1:7" x14ac:dyDescent="0.2">
      <c r="A207" s="20" t="s">
        <v>25</v>
      </c>
      <c r="B207" s="20" t="s">
        <v>34</v>
      </c>
      <c r="C207" s="20">
        <v>25</v>
      </c>
      <c r="D207" s="20">
        <v>80</v>
      </c>
      <c r="E207" s="20">
        <v>25</v>
      </c>
      <c r="F207" s="20">
        <f t="shared" si="2"/>
        <v>55</v>
      </c>
      <c r="G207" s="21">
        <v>15.7</v>
      </c>
    </row>
    <row r="208" spans="1:7" x14ac:dyDescent="0.2">
      <c r="A208" s="20" t="s">
        <v>25</v>
      </c>
      <c r="B208" s="20" t="s">
        <v>34</v>
      </c>
      <c r="C208" s="20">
        <v>25</v>
      </c>
      <c r="D208" s="20">
        <v>80</v>
      </c>
      <c r="E208" s="20">
        <v>30</v>
      </c>
      <c r="F208" s="20">
        <f t="shared" si="2"/>
        <v>50</v>
      </c>
      <c r="G208" s="21">
        <v>17.100000000000001</v>
      </c>
    </row>
    <row r="209" spans="1:7" x14ac:dyDescent="0.2">
      <c r="A209" s="20" t="s">
        <v>25</v>
      </c>
      <c r="B209" s="20" t="s">
        <v>34</v>
      </c>
      <c r="C209" s="20">
        <v>25</v>
      </c>
      <c r="D209" s="20">
        <v>80</v>
      </c>
      <c r="E209" s="20">
        <v>35</v>
      </c>
      <c r="F209" s="20">
        <f t="shared" si="2"/>
        <v>45</v>
      </c>
      <c r="G209" s="21">
        <v>18.7</v>
      </c>
    </row>
    <row r="210" spans="1:7" x14ac:dyDescent="0.2">
      <c r="A210" s="20" t="s">
        <v>25</v>
      </c>
      <c r="B210" s="20" t="s">
        <v>34</v>
      </c>
      <c r="C210" s="20">
        <v>25</v>
      </c>
      <c r="D210" s="20">
        <v>70</v>
      </c>
      <c r="E210" s="20">
        <v>10</v>
      </c>
      <c r="F210" s="20">
        <f t="shared" si="2"/>
        <v>60</v>
      </c>
      <c r="G210" s="21">
        <v>14.7</v>
      </c>
    </row>
    <row r="211" spans="1:7" x14ac:dyDescent="0.2">
      <c r="A211" s="20" t="s">
        <v>25</v>
      </c>
      <c r="B211" s="20" t="s">
        <v>34</v>
      </c>
      <c r="C211" s="20">
        <v>25</v>
      </c>
      <c r="D211" s="20">
        <v>70</v>
      </c>
      <c r="E211" s="20">
        <v>15</v>
      </c>
      <c r="F211" s="20">
        <f t="shared" si="2"/>
        <v>55</v>
      </c>
      <c r="G211" s="21">
        <v>16</v>
      </c>
    </row>
    <row r="212" spans="1:7" x14ac:dyDescent="0.2">
      <c r="A212" s="20" t="s">
        <v>25</v>
      </c>
      <c r="B212" s="20" t="s">
        <v>34</v>
      </c>
      <c r="C212" s="20">
        <v>25</v>
      </c>
      <c r="D212" s="20">
        <v>70</v>
      </c>
      <c r="E212" s="20">
        <v>20</v>
      </c>
      <c r="F212" s="20">
        <f t="shared" si="2"/>
        <v>50</v>
      </c>
      <c r="G212" s="21">
        <v>17.5</v>
      </c>
    </row>
    <row r="213" spans="1:7" x14ac:dyDescent="0.2">
      <c r="A213" s="20" t="s">
        <v>25</v>
      </c>
      <c r="B213" s="20" t="s">
        <v>34</v>
      </c>
      <c r="C213" s="20">
        <v>25</v>
      </c>
      <c r="D213" s="20">
        <v>70</v>
      </c>
      <c r="E213" s="20">
        <v>25</v>
      </c>
      <c r="F213" s="20">
        <f t="shared" si="2"/>
        <v>45</v>
      </c>
      <c r="G213" s="21">
        <v>19.100000000000001</v>
      </c>
    </row>
    <row r="214" spans="1:7" x14ac:dyDescent="0.2">
      <c r="A214" s="20" t="s">
        <v>25</v>
      </c>
      <c r="B214" s="20" t="s">
        <v>34</v>
      </c>
      <c r="C214" s="20">
        <v>25</v>
      </c>
      <c r="D214" s="20">
        <v>70</v>
      </c>
      <c r="E214" s="20">
        <v>30</v>
      </c>
      <c r="F214" s="20">
        <f t="shared" si="2"/>
        <v>40</v>
      </c>
      <c r="G214" s="21">
        <v>21</v>
      </c>
    </row>
    <row r="215" spans="1:7" x14ac:dyDescent="0.2">
      <c r="A215" s="20" t="s">
        <v>25</v>
      </c>
      <c r="B215" s="20" t="s">
        <v>34</v>
      </c>
      <c r="C215" s="20">
        <v>25</v>
      </c>
      <c r="D215" s="20">
        <v>70</v>
      </c>
      <c r="E215" s="20">
        <v>35</v>
      </c>
      <c r="F215" s="20">
        <f t="shared" si="2"/>
        <v>35</v>
      </c>
      <c r="G215" s="21">
        <v>23.3</v>
      </c>
    </row>
    <row r="216" spans="1:7" x14ac:dyDescent="0.2">
      <c r="A216" s="20" t="s">
        <v>25</v>
      </c>
      <c r="B216" s="20" t="s">
        <v>35</v>
      </c>
      <c r="C216" s="20">
        <v>15</v>
      </c>
      <c r="D216" s="20">
        <v>110</v>
      </c>
      <c r="E216" s="20">
        <v>-30</v>
      </c>
      <c r="F216" s="20">
        <f t="shared" si="2"/>
        <v>140</v>
      </c>
      <c r="G216" s="21">
        <v>4.3</v>
      </c>
    </row>
    <row r="217" spans="1:7" x14ac:dyDescent="0.2">
      <c r="A217" s="20" t="s">
        <v>25</v>
      </c>
      <c r="B217" s="20" t="s">
        <v>35</v>
      </c>
      <c r="C217" s="20">
        <v>15</v>
      </c>
      <c r="D217" s="20">
        <v>110</v>
      </c>
      <c r="E217" s="20">
        <v>-25</v>
      </c>
      <c r="F217" s="20">
        <f t="shared" si="2"/>
        <v>135</v>
      </c>
      <c r="G217" s="21">
        <v>4.5999999999999996</v>
      </c>
    </row>
    <row r="218" spans="1:7" x14ac:dyDescent="0.2">
      <c r="A218" s="20" t="s">
        <v>25</v>
      </c>
      <c r="B218" s="20" t="s">
        <v>35</v>
      </c>
      <c r="C218" s="20">
        <v>15</v>
      </c>
      <c r="D218" s="20">
        <v>110</v>
      </c>
      <c r="E218" s="20">
        <v>-20</v>
      </c>
      <c r="F218" s="20">
        <f t="shared" si="2"/>
        <v>130</v>
      </c>
      <c r="G218" s="21">
        <v>5</v>
      </c>
    </row>
    <row r="219" spans="1:7" x14ac:dyDescent="0.2">
      <c r="A219" s="20" t="s">
        <v>25</v>
      </c>
      <c r="B219" s="20" t="s">
        <v>35</v>
      </c>
      <c r="C219" s="20">
        <v>15</v>
      </c>
      <c r="D219" s="20">
        <v>110</v>
      </c>
      <c r="E219" s="20">
        <v>-15</v>
      </c>
      <c r="F219" s="20">
        <f t="shared" si="2"/>
        <v>125</v>
      </c>
      <c r="G219" s="21">
        <v>5.3</v>
      </c>
    </row>
    <row r="220" spans="1:7" x14ac:dyDescent="0.2">
      <c r="A220" s="20" t="s">
        <v>25</v>
      </c>
      <c r="B220" s="20" t="s">
        <v>35</v>
      </c>
      <c r="C220" s="20">
        <v>15</v>
      </c>
      <c r="D220" s="20">
        <v>110</v>
      </c>
      <c r="E220" s="20">
        <v>-10</v>
      </c>
      <c r="F220" s="20">
        <f t="shared" si="2"/>
        <v>120</v>
      </c>
      <c r="G220" s="21">
        <v>5.6</v>
      </c>
    </row>
    <row r="221" spans="1:7" x14ac:dyDescent="0.2">
      <c r="A221" s="20" t="s">
        <v>25</v>
      </c>
      <c r="B221" s="20" t="s">
        <v>35</v>
      </c>
      <c r="C221" s="20">
        <v>15</v>
      </c>
      <c r="D221" s="20">
        <v>110</v>
      </c>
      <c r="E221" s="20">
        <v>-5</v>
      </c>
      <c r="F221" s="20">
        <f t="shared" si="2"/>
        <v>115</v>
      </c>
      <c r="G221" s="21">
        <v>6</v>
      </c>
    </row>
    <row r="222" spans="1:7" x14ac:dyDescent="0.2">
      <c r="A222" s="20" t="s">
        <v>25</v>
      </c>
      <c r="B222" s="20" t="s">
        <v>35</v>
      </c>
      <c r="C222" s="20">
        <v>15</v>
      </c>
      <c r="D222" s="20">
        <v>100</v>
      </c>
      <c r="E222" s="20">
        <v>-30</v>
      </c>
      <c r="F222" s="20">
        <f t="shared" si="2"/>
        <v>130</v>
      </c>
      <c r="G222" s="21">
        <v>4.8</v>
      </c>
    </row>
    <row r="223" spans="1:7" x14ac:dyDescent="0.2">
      <c r="A223" s="20" t="s">
        <v>25</v>
      </c>
      <c r="B223" s="20" t="s">
        <v>35</v>
      </c>
      <c r="C223" s="20">
        <v>15</v>
      </c>
      <c r="D223" s="20">
        <v>100</v>
      </c>
      <c r="E223" s="20">
        <v>-25</v>
      </c>
      <c r="F223" s="20">
        <f t="shared" si="2"/>
        <v>125</v>
      </c>
      <c r="G223" s="21">
        <v>5.2</v>
      </c>
    </row>
    <row r="224" spans="1:7" x14ac:dyDescent="0.2">
      <c r="A224" s="20" t="s">
        <v>25</v>
      </c>
      <c r="B224" s="20" t="s">
        <v>35</v>
      </c>
      <c r="C224" s="20">
        <v>15</v>
      </c>
      <c r="D224" s="20">
        <v>100</v>
      </c>
      <c r="E224" s="20">
        <v>-20</v>
      </c>
      <c r="F224" s="20">
        <f t="shared" si="2"/>
        <v>120</v>
      </c>
      <c r="G224" s="21">
        <v>5.6</v>
      </c>
    </row>
    <row r="225" spans="1:7" x14ac:dyDescent="0.2">
      <c r="A225" s="20" t="s">
        <v>25</v>
      </c>
      <c r="B225" s="20" t="s">
        <v>35</v>
      </c>
      <c r="C225" s="20">
        <v>15</v>
      </c>
      <c r="D225" s="20">
        <v>100</v>
      </c>
      <c r="E225" s="20">
        <v>-15</v>
      </c>
      <c r="F225" s="20">
        <f t="shared" si="2"/>
        <v>115</v>
      </c>
      <c r="G225" s="21">
        <v>6</v>
      </c>
    </row>
    <row r="226" spans="1:7" x14ac:dyDescent="0.2">
      <c r="A226" s="20" t="s">
        <v>25</v>
      </c>
      <c r="B226" s="20" t="s">
        <v>35</v>
      </c>
      <c r="C226" s="20">
        <v>15</v>
      </c>
      <c r="D226" s="20">
        <v>100</v>
      </c>
      <c r="E226" s="20">
        <v>-10</v>
      </c>
      <c r="F226" s="20">
        <f t="shared" si="2"/>
        <v>110</v>
      </c>
      <c r="G226" s="21">
        <v>6.4</v>
      </c>
    </row>
    <row r="227" spans="1:7" x14ac:dyDescent="0.2">
      <c r="A227" s="20" t="s">
        <v>25</v>
      </c>
      <c r="B227" s="20" t="s">
        <v>35</v>
      </c>
      <c r="C227" s="20">
        <v>15</v>
      </c>
      <c r="D227" s="20">
        <v>100</v>
      </c>
      <c r="E227" s="20">
        <v>-5</v>
      </c>
      <c r="F227" s="20">
        <f t="shared" si="2"/>
        <v>105</v>
      </c>
      <c r="G227" s="21">
        <v>6.8</v>
      </c>
    </row>
    <row r="228" spans="1:7" x14ac:dyDescent="0.2">
      <c r="A228" s="20" t="s">
        <v>25</v>
      </c>
      <c r="B228" s="20" t="s">
        <v>35</v>
      </c>
      <c r="C228" s="20">
        <v>15</v>
      </c>
      <c r="D228" s="20">
        <v>90</v>
      </c>
      <c r="E228" s="20">
        <v>-30</v>
      </c>
      <c r="F228" s="20">
        <f t="shared" si="2"/>
        <v>120</v>
      </c>
      <c r="G228" s="21">
        <v>5.5</v>
      </c>
    </row>
    <row r="229" spans="1:7" x14ac:dyDescent="0.2">
      <c r="A229" s="20" t="s">
        <v>25</v>
      </c>
      <c r="B229" s="20" t="s">
        <v>35</v>
      </c>
      <c r="C229" s="20">
        <v>15</v>
      </c>
      <c r="D229" s="20">
        <v>90</v>
      </c>
      <c r="E229" s="20">
        <v>-25</v>
      </c>
      <c r="F229" s="20">
        <f t="shared" si="2"/>
        <v>115</v>
      </c>
      <c r="G229" s="21">
        <v>5.9</v>
      </c>
    </row>
    <row r="230" spans="1:7" x14ac:dyDescent="0.2">
      <c r="A230" s="20" t="s">
        <v>25</v>
      </c>
      <c r="B230" s="20" t="s">
        <v>35</v>
      </c>
      <c r="C230" s="20">
        <v>15</v>
      </c>
      <c r="D230" s="20">
        <v>90</v>
      </c>
      <c r="E230" s="20">
        <v>-20</v>
      </c>
      <c r="F230" s="20">
        <f t="shared" si="2"/>
        <v>110</v>
      </c>
      <c r="G230" s="21">
        <v>6.3</v>
      </c>
    </row>
    <row r="231" spans="1:7" x14ac:dyDescent="0.2">
      <c r="A231" s="20" t="s">
        <v>25</v>
      </c>
      <c r="B231" s="20" t="s">
        <v>35</v>
      </c>
      <c r="C231" s="20">
        <v>15</v>
      </c>
      <c r="D231" s="20">
        <v>90</v>
      </c>
      <c r="E231" s="20">
        <v>-15</v>
      </c>
      <c r="F231" s="20">
        <f t="shared" si="2"/>
        <v>105</v>
      </c>
      <c r="G231" s="21">
        <v>6.7</v>
      </c>
    </row>
    <row r="232" spans="1:7" x14ac:dyDescent="0.2">
      <c r="A232" s="20" t="s">
        <v>25</v>
      </c>
      <c r="B232" s="20" t="s">
        <v>35</v>
      </c>
      <c r="C232" s="20">
        <v>15</v>
      </c>
      <c r="D232" s="20">
        <v>90</v>
      </c>
      <c r="E232" s="20">
        <v>-10</v>
      </c>
      <c r="F232" s="20">
        <f t="shared" si="2"/>
        <v>100</v>
      </c>
      <c r="G232" s="21">
        <v>7.2</v>
      </c>
    </row>
    <row r="233" spans="1:7" x14ac:dyDescent="0.2">
      <c r="A233" s="20" t="s">
        <v>25</v>
      </c>
      <c r="B233" s="20" t="s">
        <v>35</v>
      </c>
      <c r="C233" s="20">
        <v>15</v>
      </c>
      <c r="D233" s="20">
        <v>90</v>
      </c>
      <c r="E233" s="20">
        <v>-5</v>
      </c>
      <c r="F233" s="20">
        <f t="shared" si="2"/>
        <v>95</v>
      </c>
      <c r="G233" s="21">
        <v>7.7</v>
      </c>
    </row>
    <row r="234" spans="1:7" x14ac:dyDescent="0.2">
      <c r="A234" s="20" t="s">
        <v>25</v>
      </c>
      <c r="B234" s="20" t="s">
        <v>35</v>
      </c>
      <c r="C234" s="20">
        <v>15</v>
      </c>
      <c r="D234" s="20">
        <v>80</v>
      </c>
      <c r="E234" s="20">
        <v>-30</v>
      </c>
      <c r="F234" s="20">
        <f t="shared" si="2"/>
        <v>110</v>
      </c>
      <c r="G234" s="21">
        <v>6.2</v>
      </c>
    </row>
    <row r="235" spans="1:7" x14ac:dyDescent="0.2">
      <c r="A235" s="20" t="s">
        <v>25</v>
      </c>
      <c r="B235" s="20" t="s">
        <v>35</v>
      </c>
      <c r="C235" s="20">
        <v>15</v>
      </c>
      <c r="D235" s="20">
        <v>80</v>
      </c>
      <c r="E235" s="20">
        <v>-25</v>
      </c>
      <c r="F235" s="20">
        <f t="shared" si="2"/>
        <v>105</v>
      </c>
      <c r="G235" s="21">
        <v>6.7</v>
      </c>
    </row>
    <row r="236" spans="1:7" x14ac:dyDescent="0.2">
      <c r="A236" s="20" t="s">
        <v>25</v>
      </c>
      <c r="B236" s="20" t="s">
        <v>35</v>
      </c>
      <c r="C236" s="20">
        <v>15</v>
      </c>
      <c r="D236" s="20">
        <v>80</v>
      </c>
      <c r="E236" s="20">
        <v>-20</v>
      </c>
      <c r="F236" s="20">
        <f t="shared" si="2"/>
        <v>100</v>
      </c>
      <c r="G236" s="21">
        <v>7.2</v>
      </c>
    </row>
    <row r="237" spans="1:7" x14ac:dyDescent="0.2">
      <c r="A237" s="20" t="s">
        <v>25</v>
      </c>
      <c r="B237" s="20" t="s">
        <v>35</v>
      </c>
      <c r="C237" s="20">
        <v>15</v>
      </c>
      <c r="D237" s="20">
        <v>80</v>
      </c>
      <c r="E237" s="20">
        <v>-15</v>
      </c>
      <c r="F237" s="20">
        <f t="shared" si="2"/>
        <v>95</v>
      </c>
      <c r="G237" s="21">
        <v>7.7</v>
      </c>
    </row>
    <row r="238" spans="1:7" x14ac:dyDescent="0.2">
      <c r="A238" s="20" t="s">
        <v>25</v>
      </c>
      <c r="B238" s="20" t="s">
        <v>35</v>
      </c>
      <c r="C238" s="20">
        <v>15</v>
      </c>
      <c r="D238" s="20">
        <v>80</v>
      </c>
      <c r="E238" s="20">
        <v>-10</v>
      </c>
      <c r="F238" s="20">
        <f t="shared" si="2"/>
        <v>90</v>
      </c>
      <c r="G238" s="21">
        <v>8.3000000000000007</v>
      </c>
    </row>
    <row r="239" spans="1:7" x14ac:dyDescent="0.2">
      <c r="A239" s="20" t="s">
        <v>25</v>
      </c>
      <c r="B239" s="20" t="s">
        <v>35</v>
      </c>
      <c r="C239" s="20">
        <v>15</v>
      </c>
      <c r="D239" s="20">
        <v>80</v>
      </c>
      <c r="E239" s="20">
        <v>-5</v>
      </c>
      <c r="F239" s="20">
        <f t="shared" si="2"/>
        <v>85</v>
      </c>
      <c r="G239" s="21">
        <v>8.8000000000000007</v>
      </c>
    </row>
    <row r="240" spans="1:7" x14ac:dyDescent="0.2">
      <c r="A240" s="20" t="s">
        <v>25</v>
      </c>
      <c r="B240" s="20" t="s">
        <v>35</v>
      </c>
      <c r="C240" s="20">
        <v>15</v>
      </c>
      <c r="D240" s="20">
        <v>70</v>
      </c>
      <c r="E240" s="20">
        <v>-30</v>
      </c>
      <c r="F240" s="20">
        <f t="shared" si="2"/>
        <v>100</v>
      </c>
      <c r="G240" s="21">
        <v>7.3</v>
      </c>
    </row>
    <row r="241" spans="1:7" x14ac:dyDescent="0.2">
      <c r="A241" s="20" t="s">
        <v>25</v>
      </c>
      <c r="B241" s="20" t="s">
        <v>35</v>
      </c>
      <c r="C241" s="20">
        <v>15</v>
      </c>
      <c r="D241" s="20">
        <v>70</v>
      </c>
      <c r="E241" s="20">
        <v>-25</v>
      </c>
      <c r="F241" s="20">
        <f t="shared" si="2"/>
        <v>95</v>
      </c>
      <c r="G241" s="21">
        <v>7.8</v>
      </c>
    </row>
    <row r="242" spans="1:7" x14ac:dyDescent="0.2">
      <c r="A242" s="20" t="s">
        <v>25</v>
      </c>
      <c r="B242" s="20" t="s">
        <v>35</v>
      </c>
      <c r="C242" s="20">
        <v>15</v>
      </c>
      <c r="D242" s="20">
        <v>70</v>
      </c>
      <c r="E242" s="20">
        <v>-20</v>
      </c>
      <c r="F242" s="20">
        <f t="shared" si="2"/>
        <v>90</v>
      </c>
      <c r="G242" s="21">
        <v>8.4</v>
      </c>
    </row>
    <row r="243" spans="1:7" x14ac:dyDescent="0.2">
      <c r="A243" s="20" t="s">
        <v>25</v>
      </c>
      <c r="B243" s="20" t="s">
        <v>35</v>
      </c>
      <c r="C243" s="20">
        <v>15</v>
      </c>
      <c r="D243" s="20">
        <v>70</v>
      </c>
      <c r="E243" s="20">
        <v>-15</v>
      </c>
      <c r="F243" s="20">
        <f t="shared" si="2"/>
        <v>85</v>
      </c>
      <c r="G243" s="21">
        <v>9</v>
      </c>
    </row>
    <row r="244" spans="1:7" x14ac:dyDescent="0.2">
      <c r="A244" s="20" t="s">
        <v>25</v>
      </c>
      <c r="B244" s="20" t="s">
        <v>35</v>
      </c>
      <c r="C244" s="20">
        <v>15</v>
      </c>
      <c r="D244" s="20">
        <v>70</v>
      </c>
      <c r="E244" s="20">
        <v>-10</v>
      </c>
      <c r="F244" s="20">
        <f t="shared" si="2"/>
        <v>80</v>
      </c>
      <c r="G244" s="21">
        <v>9.6999999999999993</v>
      </c>
    </row>
    <row r="245" spans="1:7" x14ac:dyDescent="0.2">
      <c r="A245" s="20" t="s">
        <v>25</v>
      </c>
      <c r="B245" s="20" t="s">
        <v>35</v>
      </c>
      <c r="C245" s="20">
        <v>15</v>
      </c>
      <c r="D245" s="20">
        <v>70</v>
      </c>
      <c r="E245" s="20">
        <v>-5</v>
      </c>
      <c r="F245" s="20">
        <f t="shared" si="2"/>
        <v>75</v>
      </c>
      <c r="G245" s="21">
        <v>10.4</v>
      </c>
    </row>
    <row r="246" spans="1:7" x14ac:dyDescent="0.2">
      <c r="A246" s="20" t="s">
        <v>25</v>
      </c>
      <c r="B246" s="20" t="s">
        <v>36</v>
      </c>
      <c r="C246" s="20">
        <v>5</v>
      </c>
      <c r="D246" s="20">
        <v>110</v>
      </c>
      <c r="E246" s="20">
        <v>-30</v>
      </c>
      <c r="F246" s="20">
        <f t="shared" si="2"/>
        <v>140</v>
      </c>
      <c r="G246" s="21">
        <v>4.5</v>
      </c>
    </row>
    <row r="247" spans="1:7" x14ac:dyDescent="0.2">
      <c r="A247" s="20" t="s">
        <v>25</v>
      </c>
      <c r="B247" s="20" t="s">
        <v>36</v>
      </c>
      <c r="C247" s="20">
        <v>5</v>
      </c>
      <c r="D247" s="20">
        <v>110</v>
      </c>
      <c r="E247" s="20">
        <v>-25</v>
      </c>
      <c r="F247" s="20">
        <f t="shared" si="2"/>
        <v>135</v>
      </c>
      <c r="G247" s="21">
        <v>4.9000000000000004</v>
      </c>
    </row>
    <row r="248" spans="1:7" x14ac:dyDescent="0.2">
      <c r="A248" s="20" t="s">
        <v>25</v>
      </c>
      <c r="B248" s="20" t="s">
        <v>36</v>
      </c>
      <c r="C248" s="20">
        <v>5</v>
      </c>
      <c r="D248" s="20">
        <v>110</v>
      </c>
      <c r="E248" s="20">
        <v>-20</v>
      </c>
      <c r="F248" s="20">
        <f t="shared" si="2"/>
        <v>130</v>
      </c>
      <c r="G248" s="21">
        <v>5.2</v>
      </c>
    </row>
    <row r="249" spans="1:7" x14ac:dyDescent="0.2">
      <c r="A249" s="20" t="s">
        <v>25</v>
      </c>
      <c r="B249" s="20" t="s">
        <v>36</v>
      </c>
      <c r="C249" s="20">
        <v>5</v>
      </c>
      <c r="D249" s="20">
        <v>110</v>
      </c>
      <c r="E249" s="20">
        <v>-15</v>
      </c>
      <c r="F249" s="20">
        <f t="shared" si="2"/>
        <v>125</v>
      </c>
      <c r="G249" s="21">
        <v>5.6</v>
      </c>
    </row>
    <row r="250" spans="1:7" x14ac:dyDescent="0.2">
      <c r="A250" s="20" t="s">
        <v>25</v>
      </c>
      <c r="B250" s="20" t="s">
        <v>36</v>
      </c>
      <c r="C250" s="20">
        <v>5</v>
      </c>
      <c r="D250" s="20">
        <v>110</v>
      </c>
      <c r="E250" s="20">
        <v>-10</v>
      </c>
      <c r="F250" s="20">
        <f t="shared" si="2"/>
        <v>120</v>
      </c>
      <c r="G250" s="21">
        <v>6</v>
      </c>
    </row>
    <row r="251" spans="1:7" x14ac:dyDescent="0.2">
      <c r="A251" s="20" t="s">
        <v>25</v>
      </c>
      <c r="B251" s="20" t="s">
        <v>36</v>
      </c>
      <c r="C251" s="20">
        <v>5</v>
      </c>
      <c r="D251" s="20">
        <v>110</v>
      </c>
      <c r="E251" s="20">
        <v>-5</v>
      </c>
      <c r="F251" s="20">
        <f t="shared" si="2"/>
        <v>115</v>
      </c>
      <c r="G251" s="21">
        <v>6.4</v>
      </c>
    </row>
    <row r="252" spans="1:7" x14ac:dyDescent="0.2">
      <c r="A252" s="20" t="s">
        <v>25</v>
      </c>
      <c r="B252" s="20" t="s">
        <v>36</v>
      </c>
      <c r="C252" s="20">
        <v>5</v>
      </c>
      <c r="D252" s="20">
        <v>100</v>
      </c>
      <c r="E252" s="20">
        <v>-30</v>
      </c>
      <c r="F252" s="20">
        <f t="shared" si="2"/>
        <v>130</v>
      </c>
      <c r="G252" s="21">
        <v>5.0999999999999996</v>
      </c>
    </row>
    <row r="253" spans="1:7" x14ac:dyDescent="0.2">
      <c r="A253" s="20" t="s">
        <v>25</v>
      </c>
      <c r="B253" s="20" t="s">
        <v>36</v>
      </c>
      <c r="C253" s="20">
        <v>5</v>
      </c>
      <c r="D253" s="20">
        <v>100</v>
      </c>
      <c r="E253" s="20">
        <v>-25</v>
      </c>
      <c r="F253" s="20">
        <f t="shared" si="2"/>
        <v>125</v>
      </c>
      <c r="G253" s="21">
        <v>5.5</v>
      </c>
    </row>
    <row r="254" spans="1:7" x14ac:dyDescent="0.2">
      <c r="A254" s="20" t="s">
        <v>25</v>
      </c>
      <c r="B254" s="20" t="s">
        <v>36</v>
      </c>
      <c r="C254" s="20">
        <v>5</v>
      </c>
      <c r="D254" s="20">
        <v>100</v>
      </c>
      <c r="E254" s="20">
        <v>-20</v>
      </c>
      <c r="F254" s="20">
        <f t="shared" si="2"/>
        <v>120</v>
      </c>
      <c r="G254" s="21">
        <v>5.9</v>
      </c>
    </row>
    <row r="255" spans="1:7" x14ac:dyDescent="0.2">
      <c r="A255" s="20" t="s">
        <v>25</v>
      </c>
      <c r="B255" s="20" t="s">
        <v>36</v>
      </c>
      <c r="C255" s="20">
        <v>5</v>
      </c>
      <c r="D255" s="20">
        <v>100</v>
      </c>
      <c r="E255" s="20">
        <v>-15</v>
      </c>
      <c r="F255" s="20">
        <f t="shared" si="2"/>
        <v>115</v>
      </c>
      <c r="G255" s="21">
        <v>6.4</v>
      </c>
    </row>
    <row r="256" spans="1:7" x14ac:dyDescent="0.2">
      <c r="A256" s="20" t="s">
        <v>25</v>
      </c>
      <c r="B256" s="20" t="s">
        <v>36</v>
      </c>
      <c r="C256" s="20">
        <v>5</v>
      </c>
      <c r="D256" s="20">
        <v>100</v>
      </c>
      <c r="E256" s="20">
        <v>-10</v>
      </c>
      <c r="F256" s="20">
        <f t="shared" si="2"/>
        <v>110</v>
      </c>
      <c r="G256" s="21">
        <v>6.8</v>
      </c>
    </row>
    <row r="257" spans="1:7" x14ac:dyDescent="0.2">
      <c r="A257" s="20" t="s">
        <v>25</v>
      </c>
      <c r="B257" s="20" t="s">
        <v>36</v>
      </c>
      <c r="C257" s="20">
        <v>5</v>
      </c>
      <c r="D257" s="20">
        <v>100</v>
      </c>
      <c r="E257" s="20">
        <v>-5</v>
      </c>
      <c r="F257" s="20">
        <f t="shared" si="2"/>
        <v>105</v>
      </c>
      <c r="G257" s="21">
        <v>7.3</v>
      </c>
    </row>
    <row r="258" spans="1:7" x14ac:dyDescent="0.2">
      <c r="A258" s="20" t="s">
        <v>25</v>
      </c>
      <c r="B258" s="20" t="s">
        <v>36</v>
      </c>
      <c r="C258" s="20">
        <v>5</v>
      </c>
      <c r="D258" s="20">
        <v>90</v>
      </c>
      <c r="E258" s="20">
        <v>-30</v>
      </c>
      <c r="F258" s="20">
        <f t="shared" ref="F258:F321" si="3">D258-E258</f>
        <v>120</v>
      </c>
      <c r="G258" s="21">
        <v>5.8</v>
      </c>
    </row>
    <row r="259" spans="1:7" x14ac:dyDescent="0.2">
      <c r="A259" s="20" t="s">
        <v>25</v>
      </c>
      <c r="B259" s="20" t="s">
        <v>36</v>
      </c>
      <c r="C259" s="20">
        <v>5</v>
      </c>
      <c r="D259" s="20">
        <v>90</v>
      </c>
      <c r="E259" s="20">
        <v>-25</v>
      </c>
      <c r="F259" s="20">
        <f t="shared" si="3"/>
        <v>115</v>
      </c>
      <c r="G259" s="21">
        <v>6.3</v>
      </c>
    </row>
    <row r="260" spans="1:7" x14ac:dyDescent="0.2">
      <c r="A260" s="20" t="s">
        <v>25</v>
      </c>
      <c r="B260" s="20" t="s">
        <v>36</v>
      </c>
      <c r="C260" s="20">
        <v>5</v>
      </c>
      <c r="D260" s="20">
        <v>90</v>
      </c>
      <c r="E260" s="20">
        <v>-20</v>
      </c>
      <c r="F260" s="20">
        <f t="shared" si="3"/>
        <v>110</v>
      </c>
      <c r="G260" s="21">
        <v>6.7</v>
      </c>
    </row>
    <row r="261" spans="1:7" x14ac:dyDescent="0.2">
      <c r="A261" s="20" t="s">
        <v>25</v>
      </c>
      <c r="B261" s="20" t="s">
        <v>36</v>
      </c>
      <c r="C261" s="20">
        <v>5</v>
      </c>
      <c r="D261" s="20">
        <v>90</v>
      </c>
      <c r="E261" s="20">
        <v>-15</v>
      </c>
      <c r="F261" s="20">
        <f t="shared" si="3"/>
        <v>105</v>
      </c>
      <c r="G261" s="21">
        <v>7.3</v>
      </c>
    </row>
    <row r="262" spans="1:7" x14ac:dyDescent="0.2">
      <c r="A262" s="20" t="s">
        <v>25</v>
      </c>
      <c r="B262" s="20" t="s">
        <v>36</v>
      </c>
      <c r="C262" s="20">
        <v>5</v>
      </c>
      <c r="D262" s="20">
        <v>90</v>
      </c>
      <c r="E262" s="20">
        <v>-10</v>
      </c>
      <c r="F262" s="20">
        <f t="shared" si="3"/>
        <v>100</v>
      </c>
      <c r="G262" s="21">
        <v>7.8</v>
      </c>
    </row>
    <row r="263" spans="1:7" x14ac:dyDescent="0.2">
      <c r="A263" s="20" t="s">
        <v>25</v>
      </c>
      <c r="B263" s="20" t="s">
        <v>36</v>
      </c>
      <c r="C263" s="20">
        <v>5</v>
      </c>
      <c r="D263" s="20">
        <v>90</v>
      </c>
      <c r="E263" s="20">
        <v>-5</v>
      </c>
      <c r="F263" s="20">
        <f t="shared" si="3"/>
        <v>95</v>
      </c>
      <c r="G263" s="21">
        <v>8.4</v>
      </c>
    </row>
    <row r="264" spans="1:7" x14ac:dyDescent="0.2">
      <c r="A264" s="20" t="s">
        <v>25</v>
      </c>
      <c r="B264" s="20" t="s">
        <v>36</v>
      </c>
      <c r="C264" s="20">
        <v>5</v>
      </c>
      <c r="D264" s="20">
        <v>80</v>
      </c>
      <c r="E264" s="20">
        <v>-30</v>
      </c>
      <c r="F264" s="20">
        <f t="shared" si="3"/>
        <v>110</v>
      </c>
      <c r="G264" s="21">
        <v>6.6</v>
      </c>
    </row>
    <row r="265" spans="1:7" x14ac:dyDescent="0.2">
      <c r="A265" s="20" t="s">
        <v>25</v>
      </c>
      <c r="B265" s="20" t="s">
        <v>36</v>
      </c>
      <c r="C265" s="20">
        <v>5</v>
      </c>
      <c r="D265" s="20">
        <v>80</v>
      </c>
      <c r="E265" s="20">
        <v>-25</v>
      </c>
      <c r="F265" s="20">
        <f t="shared" si="3"/>
        <v>105</v>
      </c>
      <c r="G265" s="21">
        <v>7.1</v>
      </c>
    </row>
    <row r="266" spans="1:7" x14ac:dyDescent="0.2">
      <c r="A266" s="20" t="s">
        <v>25</v>
      </c>
      <c r="B266" s="20" t="s">
        <v>36</v>
      </c>
      <c r="C266" s="20">
        <v>5</v>
      </c>
      <c r="D266" s="20">
        <v>80</v>
      </c>
      <c r="E266" s="20">
        <v>-20</v>
      </c>
      <c r="F266" s="20">
        <f t="shared" si="3"/>
        <v>100</v>
      </c>
      <c r="G266" s="21">
        <v>7.7</v>
      </c>
    </row>
    <row r="267" spans="1:7" x14ac:dyDescent="0.2">
      <c r="A267" s="20" t="s">
        <v>25</v>
      </c>
      <c r="B267" s="20" t="s">
        <v>36</v>
      </c>
      <c r="C267" s="20">
        <v>5</v>
      </c>
      <c r="D267" s="20">
        <v>80</v>
      </c>
      <c r="E267" s="20">
        <v>-15</v>
      </c>
      <c r="F267" s="20">
        <f t="shared" si="3"/>
        <v>95</v>
      </c>
      <c r="G267" s="21">
        <v>8.3000000000000007</v>
      </c>
    </row>
    <row r="268" spans="1:7" x14ac:dyDescent="0.2">
      <c r="A268" s="20" t="s">
        <v>25</v>
      </c>
      <c r="B268" s="20" t="s">
        <v>36</v>
      </c>
      <c r="C268" s="20">
        <v>5</v>
      </c>
      <c r="D268" s="20">
        <v>80</v>
      </c>
      <c r="E268" s="20">
        <v>-10</v>
      </c>
      <c r="F268" s="20">
        <f t="shared" si="3"/>
        <v>90</v>
      </c>
      <c r="G268" s="21">
        <v>8.9</v>
      </c>
    </row>
    <row r="269" spans="1:7" x14ac:dyDescent="0.2">
      <c r="A269" s="20" t="s">
        <v>25</v>
      </c>
      <c r="B269" s="20" t="s">
        <v>36</v>
      </c>
      <c r="C269" s="20">
        <v>5</v>
      </c>
      <c r="D269" s="20">
        <v>80</v>
      </c>
      <c r="E269" s="20">
        <v>-5</v>
      </c>
      <c r="F269" s="20">
        <f t="shared" si="3"/>
        <v>85</v>
      </c>
      <c r="G269" s="21">
        <v>9.6</v>
      </c>
    </row>
    <row r="270" spans="1:7" x14ac:dyDescent="0.2">
      <c r="A270" s="20" t="s">
        <v>25</v>
      </c>
      <c r="B270" s="20" t="s">
        <v>36</v>
      </c>
      <c r="C270" s="20">
        <v>5</v>
      </c>
      <c r="D270" s="20">
        <v>70</v>
      </c>
      <c r="E270" s="20">
        <v>-30</v>
      </c>
      <c r="F270" s="20">
        <f t="shared" si="3"/>
        <v>100</v>
      </c>
      <c r="G270" s="21">
        <v>7.4</v>
      </c>
    </row>
    <row r="271" spans="1:7" x14ac:dyDescent="0.2">
      <c r="A271" s="20" t="s">
        <v>25</v>
      </c>
      <c r="B271" s="20" t="s">
        <v>36</v>
      </c>
      <c r="C271" s="20">
        <v>5</v>
      </c>
      <c r="D271" s="20">
        <v>70</v>
      </c>
      <c r="E271" s="20">
        <v>-25</v>
      </c>
      <c r="F271" s="20">
        <f t="shared" si="3"/>
        <v>95</v>
      </c>
      <c r="G271" s="21">
        <v>8</v>
      </c>
    </row>
    <row r="272" spans="1:7" x14ac:dyDescent="0.2">
      <c r="A272" s="20" t="s">
        <v>25</v>
      </c>
      <c r="B272" s="20" t="s">
        <v>36</v>
      </c>
      <c r="C272" s="20">
        <v>5</v>
      </c>
      <c r="D272" s="20">
        <v>70</v>
      </c>
      <c r="E272" s="20">
        <v>-20</v>
      </c>
      <c r="F272" s="20">
        <f t="shared" si="3"/>
        <v>90</v>
      </c>
      <c r="G272" s="21">
        <v>8.6999999999999993</v>
      </c>
    </row>
    <row r="273" spans="1:7" x14ac:dyDescent="0.2">
      <c r="A273" s="20" t="s">
        <v>25</v>
      </c>
      <c r="B273" s="20" t="s">
        <v>36</v>
      </c>
      <c r="C273" s="20">
        <v>5</v>
      </c>
      <c r="D273" s="20">
        <v>70</v>
      </c>
      <c r="E273" s="20">
        <v>-15</v>
      </c>
      <c r="F273" s="20">
        <f t="shared" si="3"/>
        <v>85</v>
      </c>
      <c r="G273" s="21">
        <v>9.4</v>
      </c>
    </row>
    <row r="274" spans="1:7" x14ac:dyDescent="0.2">
      <c r="A274" s="20" t="s">
        <v>25</v>
      </c>
      <c r="B274" s="20" t="s">
        <v>36</v>
      </c>
      <c r="C274" s="20">
        <v>5</v>
      </c>
      <c r="D274" s="20">
        <v>70</v>
      </c>
      <c r="E274" s="20">
        <v>-10</v>
      </c>
      <c r="F274" s="20">
        <f t="shared" si="3"/>
        <v>80</v>
      </c>
      <c r="G274" s="21">
        <v>10.199999999999999</v>
      </c>
    </row>
    <row r="275" spans="1:7" x14ac:dyDescent="0.2">
      <c r="A275" s="20" t="s">
        <v>25</v>
      </c>
      <c r="B275" s="20" t="s">
        <v>36</v>
      </c>
      <c r="C275" s="20">
        <v>5</v>
      </c>
      <c r="D275" s="20">
        <v>70</v>
      </c>
      <c r="E275" s="20">
        <v>-5</v>
      </c>
      <c r="F275" s="20">
        <f t="shared" si="3"/>
        <v>75</v>
      </c>
      <c r="G275" s="21">
        <v>11</v>
      </c>
    </row>
    <row r="276" spans="1:7" x14ac:dyDescent="0.2">
      <c r="A276" s="20" t="s">
        <v>25</v>
      </c>
      <c r="B276" s="20" t="s">
        <v>37</v>
      </c>
      <c r="C276" s="20">
        <v>10</v>
      </c>
      <c r="D276" s="20">
        <v>110</v>
      </c>
      <c r="E276" s="20">
        <v>10</v>
      </c>
      <c r="F276" s="20">
        <f t="shared" si="3"/>
        <v>100</v>
      </c>
      <c r="G276" s="21">
        <v>7.5</v>
      </c>
    </row>
    <row r="277" spans="1:7" x14ac:dyDescent="0.2">
      <c r="A277" s="20" t="s">
        <v>25</v>
      </c>
      <c r="B277" s="20" t="s">
        <v>37</v>
      </c>
      <c r="C277" s="20">
        <v>10</v>
      </c>
      <c r="D277" s="20">
        <v>110</v>
      </c>
      <c r="E277" s="20">
        <v>15</v>
      </c>
      <c r="F277" s="20">
        <f t="shared" si="3"/>
        <v>95</v>
      </c>
      <c r="G277" s="21">
        <v>8</v>
      </c>
    </row>
    <row r="278" spans="1:7" x14ac:dyDescent="0.2">
      <c r="A278" s="20" t="s">
        <v>25</v>
      </c>
      <c r="B278" s="20" t="s">
        <v>37</v>
      </c>
      <c r="C278" s="20">
        <v>10</v>
      </c>
      <c r="D278" s="20">
        <v>110</v>
      </c>
      <c r="E278" s="20">
        <v>20</v>
      </c>
      <c r="F278" s="20">
        <f t="shared" si="3"/>
        <v>90</v>
      </c>
      <c r="G278" s="21">
        <v>8.6999999999999993</v>
      </c>
    </row>
    <row r="279" spans="1:7" x14ac:dyDescent="0.2">
      <c r="A279" s="20" t="s">
        <v>25</v>
      </c>
      <c r="B279" s="20" t="s">
        <v>37</v>
      </c>
      <c r="C279" s="20">
        <v>10</v>
      </c>
      <c r="D279" s="20">
        <v>110</v>
      </c>
      <c r="E279" s="20">
        <v>25</v>
      </c>
      <c r="F279" s="20">
        <f t="shared" si="3"/>
        <v>85</v>
      </c>
      <c r="G279" s="21">
        <v>9.3000000000000007</v>
      </c>
    </row>
    <row r="280" spans="1:7" x14ac:dyDescent="0.2">
      <c r="A280" s="20" t="s">
        <v>25</v>
      </c>
      <c r="B280" s="20" t="s">
        <v>37</v>
      </c>
      <c r="C280" s="20">
        <v>10</v>
      </c>
      <c r="D280" s="20">
        <v>110</v>
      </c>
      <c r="E280" s="20">
        <v>30</v>
      </c>
      <c r="F280" s="20">
        <f t="shared" si="3"/>
        <v>80</v>
      </c>
      <c r="G280" s="21">
        <v>10.1</v>
      </c>
    </row>
    <row r="281" spans="1:7" x14ac:dyDescent="0.2">
      <c r="A281" s="20" t="s">
        <v>25</v>
      </c>
      <c r="B281" s="20" t="s">
        <v>37</v>
      </c>
      <c r="C281" s="20">
        <v>10</v>
      </c>
      <c r="D281" s="20">
        <v>110</v>
      </c>
      <c r="E281" s="20">
        <v>35</v>
      </c>
      <c r="F281" s="20">
        <f t="shared" si="3"/>
        <v>75</v>
      </c>
      <c r="G281" s="21">
        <v>10.9</v>
      </c>
    </row>
    <row r="282" spans="1:7" x14ac:dyDescent="0.2">
      <c r="A282" s="20" t="s">
        <v>25</v>
      </c>
      <c r="B282" s="20" t="s">
        <v>37</v>
      </c>
      <c r="C282" s="20">
        <v>10</v>
      </c>
      <c r="D282" s="20">
        <v>100</v>
      </c>
      <c r="E282" s="20">
        <v>10</v>
      </c>
      <c r="F282" s="20">
        <f t="shared" si="3"/>
        <v>90</v>
      </c>
      <c r="G282" s="21">
        <v>8.8000000000000007</v>
      </c>
    </row>
    <row r="283" spans="1:7" x14ac:dyDescent="0.2">
      <c r="A283" s="20" t="s">
        <v>25</v>
      </c>
      <c r="B283" s="20" t="s">
        <v>37</v>
      </c>
      <c r="C283" s="20">
        <v>10</v>
      </c>
      <c r="D283" s="20">
        <v>100</v>
      </c>
      <c r="E283" s="20">
        <v>15</v>
      </c>
      <c r="F283" s="20">
        <f t="shared" si="3"/>
        <v>85</v>
      </c>
      <c r="G283" s="21">
        <v>9.5</v>
      </c>
    </row>
    <row r="284" spans="1:7" x14ac:dyDescent="0.2">
      <c r="A284" s="20" t="s">
        <v>25</v>
      </c>
      <c r="B284" s="20" t="s">
        <v>37</v>
      </c>
      <c r="C284" s="20">
        <v>10</v>
      </c>
      <c r="D284" s="20">
        <v>100</v>
      </c>
      <c r="E284" s="20">
        <v>20</v>
      </c>
      <c r="F284" s="20">
        <f t="shared" si="3"/>
        <v>80</v>
      </c>
      <c r="G284" s="21">
        <v>10.3</v>
      </c>
    </row>
    <row r="285" spans="1:7" x14ac:dyDescent="0.2">
      <c r="A285" s="20" t="s">
        <v>25</v>
      </c>
      <c r="B285" s="20" t="s">
        <v>37</v>
      </c>
      <c r="C285" s="20">
        <v>10</v>
      </c>
      <c r="D285" s="20">
        <v>100</v>
      </c>
      <c r="E285" s="20">
        <v>25</v>
      </c>
      <c r="F285" s="20">
        <f t="shared" si="3"/>
        <v>75</v>
      </c>
      <c r="G285" s="21">
        <v>11.2</v>
      </c>
    </row>
    <row r="286" spans="1:7" x14ac:dyDescent="0.2">
      <c r="A286" s="20" t="s">
        <v>25</v>
      </c>
      <c r="B286" s="20" t="s">
        <v>37</v>
      </c>
      <c r="C286" s="20">
        <v>10</v>
      </c>
      <c r="D286" s="20">
        <v>100</v>
      </c>
      <c r="E286" s="20">
        <v>30</v>
      </c>
      <c r="F286" s="20">
        <f t="shared" si="3"/>
        <v>70</v>
      </c>
      <c r="G286" s="21">
        <v>12.2</v>
      </c>
    </row>
    <row r="287" spans="1:7" x14ac:dyDescent="0.2">
      <c r="A287" s="20" t="s">
        <v>25</v>
      </c>
      <c r="B287" s="20" t="s">
        <v>37</v>
      </c>
      <c r="C287" s="20">
        <v>10</v>
      </c>
      <c r="D287" s="20">
        <v>100</v>
      </c>
      <c r="E287" s="20">
        <v>35</v>
      </c>
      <c r="F287" s="20">
        <f t="shared" si="3"/>
        <v>65</v>
      </c>
      <c r="G287" s="21">
        <v>13.2</v>
      </c>
    </row>
    <row r="288" spans="1:7" x14ac:dyDescent="0.2">
      <c r="A288" s="20" t="s">
        <v>25</v>
      </c>
      <c r="B288" s="20" t="s">
        <v>37</v>
      </c>
      <c r="C288" s="20">
        <v>10</v>
      </c>
      <c r="D288" s="20">
        <v>90</v>
      </c>
      <c r="E288" s="20">
        <v>10</v>
      </c>
      <c r="F288" s="20">
        <f t="shared" si="3"/>
        <v>80</v>
      </c>
      <c r="G288" s="21">
        <v>10.5</v>
      </c>
    </row>
    <row r="289" spans="1:7" x14ac:dyDescent="0.2">
      <c r="A289" s="20" t="s">
        <v>25</v>
      </c>
      <c r="B289" s="20" t="s">
        <v>37</v>
      </c>
      <c r="C289" s="20">
        <v>10</v>
      </c>
      <c r="D289" s="20">
        <v>90</v>
      </c>
      <c r="E289" s="20">
        <v>15</v>
      </c>
      <c r="F289" s="20">
        <f t="shared" si="3"/>
        <v>75</v>
      </c>
      <c r="G289" s="21">
        <v>11.4</v>
      </c>
    </row>
    <row r="290" spans="1:7" x14ac:dyDescent="0.2">
      <c r="A290" s="20" t="s">
        <v>25</v>
      </c>
      <c r="B290" s="20" t="s">
        <v>37</v>
      </c>
      <c r="C290" s="20">
        <v>10</v>
      </c>
      <c r="D290" s="20">
        <v>90</v>
      </c>
      <c r="E290" s="20">
        <v>20</v>
      </c>
      <c r="F290" s="20">
        <f t="shared" si="3"/>
        <v>70</v>
      </c>
      <c r="G290" s="21">
        <v>12.4</v>
      </c>
    </row>
    <row r="291" spans="1:7" x14ac:dyDescent="0.2">
      <c r="A291" s="20" t="s">
        <v>25</v>
      </c>
      <c r="B291" s="20" t="s">
        <v>37</v>
      </c>
      <c r="C291" s="20">
        <v>10</v>
      </c>
      <c r="D291" s="20">
        <v>90</v>
      </c>
      <c r="E291" s="20">
        <v>25</v>
      </c>
      <c r="F291" s="20">
        <f t="shared" si="3"/>
        <v>65</v>
      </c>
      <c r="G291" s="21">
        <v>13.5</v>
      </c>
    </row>
    <row r="292" spans="1:7" x14ac:dyDescent="0.2">
      <c r="A292" s="20" t="s">
        <v>25</v>
      </c>
      <c r="B292" s="20" t="s">
        <v>37</v>
      </c>
      <c r="C292" s="20">
        <v>10</v>
      </c>
      <c r="D292" s="20">
        <v>90</v>
      </c>
      <c r="E292" s="20">
        <v>30</v>
      </c>
      <c r="F292" s="20">
        <f t="shared" si="3"/>
        <v>60</v>
      </c>
      <c r="G292" s="21">
        <v>14.7</v>
      </c>
    </row>
    <row r="293" spans="1:7" x14ac:dyDescent="0.2">
      <c r="A293" s="20" t="s">
        <v>25</v>
      </c>
      <c r="B293" s="20" t="s">
        <v>37</v>
      </c>
      <c r="C293" s="20">
        <v>10</v>
      </c>
      <c r="D293" s="20">
        <v>90</v>
      </c>
      <c r="E293" s="20">
        <v>35</v>
      </c>
      <c r="F293" s="20">
        <f t="shared" si="3"/>
        <v>55</v>
      </c>
      <c r="G293" s="21">
        <v>16.100000000000001</v>
      </c>
    </row>
    <row r="294" spans="1:7" x14ac:dyDescent="0.2">
      <c r="A294" s="20" t="s">
        <v>25</v>
      </c>
      <c r="B294" s="20" t="s">
        <v>37</v>
      </c>
      <c r="C294" s="20">
        <v>10</v>
      </c>
      <c r="D294" s="20">
        <v>80</v>
      </c>
      <c r="E294" s="20">
        <v>10</v>
      </c>
      <c r="F294" s="20">
        <f t="shared" si="3"/>
        <v>70</v>
      </c>
      <c r="G294" s="21">
        <v>12.4</v>
      </c>
    </row>
    <row r="295" spans="1:7" x14ac:dyDescent="0.2">
      <c r="A295" s="20" t="s">
        <v>25</v>
      </c>
      <c r="B295" s="20" t="s">
        <v>37</v>
      </c>
      <c r="C295" s="20">
        <v>10</v>
      </c>
      <c r="D295" s="20">
        <v>80</v>
      </c>
      <c r="E295" s="20">
        <v>15</v>
      </c>
      <c r="F295" s="20">
        <f t="shared" si="3"/>
        <v>65</v>
      </c>
      <c r="G295" s="21">
        <v>13.6</v>
      </c>
    </row>
    <row r="296" spans="1:7" x14ac:dyDescent="0.2">
      <c r="A296" s="20" t="s">
        <v>25</v>
      </c>
      <c r="B296" s="20" t="s">
        <v>37</v>
      </c>
      <c r="C296" s="20">
        <v>10</v>
      </c>
      <c r="D296" s="20">
        <v>80</v>
      </c>
      <c r="E296" s="20">
        <v>20</v>
      </c>
      <c r="F296" s="20">
        <f t="shared" si="3"/>
        <v>60</v>
      </c>
      <c r="G296" s="21">
        <v>14.9</v>
      </c>
    </row>
    <row r="297" spans="1:7" x14ac:dyDescent="0.2">
      <c r="A297" s="20" t="s">
        <v>25</v>
      </c>
      <c r="B297" s="20" t="s">
        <v>37</v>
      </c>
      <c r="C297" s="20">
        <v>10</v>
      </c>
      <c r="D297" s="20">
        <v>80</v>
      </c>
      <c r="E297" s="20">
        <v>25</v>
      </c>
      <c r="F297" s="20">
        <f t="shared" si="3"/>
        <v>55</v>
      </c>
      <c r="G297" s="21">
        <v>16.3</v>
      </c>
    </row>
    <row r="298" spans="1:7" x14ac:dyDescent="0.2">
      <c r="A298" s="20" t="s">
        <v>25</v>
      </c>
      <c r="B298" s="20" t="s">
        <v>37</v>
      </c>
      <c r="C298" s="20">
        <v>10</v>
      </c>
      <c r="D298" s="20">
        <v>80</v>
      </c>
      <c r="E298" s="20">
        <v>30</v>
      </c>
      <c r="F298" s="20">
        <f t="shared" si="3"/>
        <v>50</v>
      </c>
      <c r="G298" s="21">
        <v>17.899999999999999</v>
      </c>
    </row>
    <row r="299" spans="1:7" x14ac:dyDescent="0.2">
      <c r="A299" s="20" t="s">
        <v>25</v>
      </c>
      <c r="B299" s="20" t="s">
        <v>37</v>
      </c>
      <c r="C299" s="20">
        <v>10</v>
      </c>
      <c r="D299" s="20">
        <v>80</v>
      </c>
      <c r="E299" s="20">
        <v>35</v>
      </c>
      <c r="F299" s="20">
        <f t="shared" si="3"/>
        <v>45</v>
      </c>
      <c r="G299" s="21">
        <v>19.7</v>
      </c>
    </row>
    <row r="300" spans="1:7" x14ac:dyDescent="0.2">
      <c r="A300" s="20" t="s">
        <v>25</v>
      </c>
      <c r="B300" s="20" t="s">
        <v>37</v>
      </c>
      <c r="C300" s="20">
        <v>10</v>
      </c>
      <c r="D300" s="20">
        <v>70</v>
      </c>
      <c r="E300" s="20">
        <v>10</v>
      </c>
      <c r="F300" s="20">
        <f t="shared" si="3"/>
        <v>60</v>
      </c>
      <c r="G300" s="21">
        <v>14.7</v>
      </c>
    </row>
    <row r="301" spans="1:7" x14ac:dyDescent="0.2">
      <c r="A301" s="20" t="s">
        <v>25</v>
      </c>
      <c r="B301" s="20" t="s">
        <v>37</v>
      </c>
      <c r="C301" s="20">
        <v>10</v>
      </c>
      <c r="D301" s="20">
        <v>70</v>
      </c>
      <c r="E301" s="20">
        <v>15</v>
      </c>
      <c r="F301" s="20">
        <f t="shared" si="3"/>
        <v>55</v>
      </c>
      <c r="G301" s="21">
        <v>16.2</v>
      </c>
    </row>
    <row r="302" spans="1:7" x14ac:dyDescent="0.2">
      <c r="A302" s="20" t="s">
        <v>25</v>
      </c>
      <c r="B302" s="20" t="s">
        <v>37</v>
      </c>
      <c r="C302" s="20">
        <v>10</v>
      </c>
      <c r="D302" s="20">
        <v>70</v>
      </c>
      <c r="E302" s="20">
        <v>20</v>
      </c>
      <c r="F302" s="20">
        <f t="shared" si="3"/>
        <v>50</v>
      </c>
      <c r="G302" s="21">
        <v>17.899999999999999</v>
      </c>
    </row>
    <row r="303" spans="1:7" x14ac:dyDescent="0.2">
      <c r="A303" s="20" t="s">
        <v>25</v>
      </c>
      <c r="B303" s="20" t="s">
        <v>37</v>
      </c>
      <c r="C303" s="20">
        <v>10</v>
      </c>
      <c r="D303" s="20">
        <v>70</v>
      </c>
      <c r="E303" s="20">
        <v>25</v>
      </c>
      <c r="F303" s="20">
        <f t="shared" si="3"/>
        <v>45</v>
      </c>
      <c r="G303" s="21">
        <v>19.7</v>
      </c>
    </row>
    <row r="304" spans="1:7" x14ac:dyDescent="0.2">
      <c r="A304" s="20" t="s">
        <v>25</v>
      </c>
      <c r="B304" s="20" t="s">
        <v>37</v>
      </c>
      <c r="C304" s="20">
        <v>10</v>
      </c>
      <c r="D304" s="20">
        <v>70</v>
      </c>
      <c r="E304" s="20">
        <v>30</v>
      </c>
      <c r="F304" s="20">
        <f t="shared" si="3"/>
        <v>40</v>
      </c>
      <c r="G304" s="21">
        <v>21.8</v>
      </c>
    </row>
    <row r="305" spans="1:7" x14ac:dyDescent="0.2">
      <c r="A305" s="20" t="s">
        <v>25</v>
      </c>
      <c r="B305" s="20" t="s">
        <v>37</v>
      </c>
      <c r="C305" s="20">
        <v>10</v>
      </c>
      <c r="D305" s="20">
        <v>70</v>
      </c>
      <c r="E305" s="20">
        <v>35</v>
      </c>
      <c r="F305" s="20">
        <f t="shared" si="3"/>
        <v>35</v>
      </c>
      <c r="G305" s="21">
        <v>24.1</v>
      </c>
    </row>
    <row r="306" spans="1:7" x14ac:dyDescent="0.2">
      <c r="A306" s="20" t="s">
        <v>25</v>
      </c>
      <c r="B306" s="20" t="s">
        <v>38</v>
      </c>
      <c r="C306" s="20">
        <v>6.5</v>
      </c>
      <c r="D306" s="20">
        <v>110</v>
      </c>
      <c r="E306" s="20">
        <v>10</v>
      </c>
      <c r="F306" s="20">
        <f t="shared" si="3"/>
        <v>100</v>
      </c>
      <c r="G306" s="21">
        <v>7.9</v>
      </c>
    </row>
    <row r="307" spans="1:7" x14ac:dyDescent="0.2">
      <c r="A307" s="20" t="s">
        <v>25</v>
      </c>
      <c r="B307" s="20" t="s">
        <v>38</v>
      </c>
      <c r="C307" s="20">
        <v>6.5</v>
      </c>
      <c r="D307" s="20">
        <v>110</v>
      </c>
      <c r="E307" s="20">
        <v>15</v>
      </c>
      <c r="F307" s="20">
        <f t="shared" si="3"/>
        <v>95</v>
      </c>
      <c r="G307" s="21">
        <v>8.5</v>
      </c>
    </row>
    <row r="308" spans="1:7" x14ac:dyDescent="0.2">
      <c r="A308" s="20" t="s">
        <v>25</v>
      </c>
      <c r="B308" s="20" t="s">
        <v>38</v>
      </c>
      <c r="C308" s="20">
        <v>6.5</v>
      </c>
      <c r="D308" s="20">
        <v>110</v>
      </c>
      <c r="E308" s="20">
        <v>20</v>
      </c>
      <c r="F308" s="20">
        <f t="shared" si="3"/>
        <v>90</v>
      </c>
      <c r="G308" s="21">
        <v>9.1999999999999993</v>
      </c>
    </row>
    <row r="309" spans="1:7" x14ac:dyDescent="0.2">
      <c r="A309" s="20" t="s">
        <v>25</v>
      </c>
      <c r="B309" s="20" t="s">
        <v>38</v>
      </c>
      <c r="C309" s="20">
        <v>6.5</v>
      </c>
      <c r="D309" s="20">
        <v>110</v>
      </c>
      <c r="E309" s="20">
        <v>25</v>
      </c>
      <c r="F309" s="20">
        <f t="shared" si="3"/>
        <v>85</v>
      </c>
      <c r="G309" s="21">
        <v>9.9</v>
      </c>
    </row>
    <row r="310" spans="1:7" x14ac:dyDescent="0.2">
      <c r="A310" s="20" t="s">
        <v>25</v>
      </c>
      <c r="B310" s="20" t="s">
        <v>38</v>
      </c>
      <c r="C310" s="20">
        <v>6.5</v>
      </c>
      <c r="D310" s="20">
        <v>110</v>
      </c>
      <c r="E310" s="20">
        <v>30</v>
      </c>
      <c r="F310" s="20">
        <f t="shared" si="3"/>
        <v>80</v>
      </c>
      <c r="G310" s="21">
        <v>10.8</v>
      </c>
    </row>
    <row r="311" spans="1:7" x14ac:dyDescent="0.2">
      <c r="A311" s="20" t="s">
        <v>25</v>
      </c>
      <c r="B311" s="20" t="s">
        <v>38</v>
      </c>
      <c r="C311" s="20">
        <v>6.5</v>
      </c>
      <c r="D311" s="20">
        <v>110</v>
      </c>
      <c r="E311" s="20">
        <v>35</v>
      </c>
      <c r="F311" s="20">
        <f t="shared" si="3"/>
        <v>75</v>
      </c>
      <c r="G311" s="21">
        <v>11.7</v>
      </c>
    </row>
    <row r="312" spans="1:7" x14ac:dyDescent="0.2">
      <c r="A312" s="20" t="s">
        <v>25</v>
      </c>
      <c r="B312" s="20" t="s">
        <v>38</v>
      </c>
      <c r="C312" s="20">
        <v>6.5</v>
      </c>
      <c r="D312" s="20">
        <v>100</v>
      </c>
      <c r="E312" s="20">
        <v>10</v>
      </c>
      <c r="F312" s="20">
        <f t="shared" si="3"/>
        <v>90</v>
      </c>
      <c r="G312" s="21">
        <v>9.3000000000000007</v>
      </c>
    </row>
    <row r="313" spans="1:7" x14ac:dyDescent="0.2">
      <c r="A313" s="20" t="s">
        <v>25</v>
      </c>
      <c r="B313" s="20" t="s">
        <v>38</v>
      </c>
      <c r="C313" s="20">
        <v>6.5</v>
      </c>
      <c r="D313" s="20">
        <v>100</v>
      </c>
      <c r="E313" s="20">
        <v>15</v>
      </c>
      <c r="F313" s="20">
        <f t="shared" si="3"/>
        <v>85</v>
      </c>
      <c r="G313" s="21">
        <v>10</v>
      </c>
    </row>
    <row r="314" spans="1:7" x14ac:dyDescent="0.2">
      <c r="A314" s="20" t="s">
        <v>25</v>
      </c>
      <c r="B314" s="20" t="s">
        <v>38</v>
      </c>
      <c r="C314" s="20">
        <v>6.5</v>
      </c>
      <c r="D314" s="20">
        <v>100</v>
      </c>
      <c r="E314" s="20">
        <v>20</v>
      </c>
      <c r="F314" s="20">
        <f t="shared" si="3"/>
        <v>80</v>
      </c>
      <c r="G314" s="21">
        <v>10.9</v>
      </c>
    </row>
    <row r="315" spans="1:7" x14ac:dyDescent="0.2">
      <c r="A315" s="20" t="s">
        <v>25</v>
      </c>
      <c r="B315" s="20" t="s">
        <v>38</v>
      </c>
      <c r="C315" s="20">
        <v>6.5</v>
      </c>
      <c r="D315" s="20">
        <v>100</v>
      </c>
      <c r="E315" s="20">
        <v>25</v>
      </c>
      <c r="F315" s="20">
        <f t="shared" si="3"/>
        <v>75</v>
      </c>
      <c r="G315" s="21">
        <v>11.9</v>
      </c>
    </row>
    <row r="316" spans="1:7" x14ac:dyDescent="0.2">
      <c r="A316" s="20" t="s">
        <v>25</v>
      </c>
      <c r="B316" s="20" t="s">
        <v>38</v>
      </c>
      <c r="C316" s="20">
        <v>6.5</v>
      </c>
      <c r="D316" s="20">
        <v>100</v>
      </c>
      <c r="E316" s="20">
        <v>30</v>
      </c>
      <c r="F316" s="20">
        <f t="shared" si="3"/>
        <v>70</v>
      </c>
      <c r="G316" s="21">
        <v>12.9</v>
      </c>
    </row>
    <row r="317" spans="1:7" x14ac:dyDescent="0.2">
      <c r="A317" s="20" t="s">
        <v>25</v>
      </c>
      <c r="B317" s="20" t="s">
        <v>38</v>
      </c>
      <c r="C317" s="20">
        <v>6.5</v>
      </c>
      <c r="D317" s="20">
        <v>100</v>
      </c>
      <c r="E317" s="20">
        <v>35</v>
      </c>
      <c r="F317" s="20">
        <f t="shared" si="3"/>
        <v>65</v>
      </c>
      <c r="G317" s="21">
        <v>14.2</v>
      </c>
    </row>
    <row r="318" spans="1:7" x14ac:dyDescent="0.2">
      <c r="A318" s="20" t="s">
        <v>25</v>
      </c>
      <c r="B318" s="20" t="s">
        <v>38</v>
      </c>
      <c r="C318" s="20">
        <v>6.5</v>
      </c>
      <c r="D318" s="20">
        <v>90</v>
      </c>
      <c r="E318" s="20">
        <v>10</v>
      </c>
      <c r="F318" s="20">
        <f t="shared" si="3"/>
        <v>80</v>
      </c>
      <c r="G318" s="21">
        <v>10.9</v>
      </c>
    </row>
    <row r="319" spans="1:7" x14ac:dyDescent="0.2">
      <c r="A319" s="20" t="s">
        <v>25</v>
      </c>
      <c r="B319" s="20" t="s">
        <v>38</v>
      </c>
      <c r="C319" s="20">
        <v>6.5</v>
      </c>
      <c r="D319" s="20">
        <v>90</v>
      </c>
      <c r="E319" s="20">
        <v>15</v>
      </c>
      <c r="F319" s="20">
        <f t="shared" si="3"/>
        <v>75</v>
      </c>
      <c r="G319" s="21">
        <v>11.8</v>
      </c>
    </row>
    <row r="320" spans="1:7" x14ac:dyDescent="0.2">
      <c r="A320" s="20" t="s">
        <v>25</v>
      </c>
      <c r="B320" s="20" t="s">
        <v>38</v>
      </c>
      <c r="C320" s="20">
        <v>6.5</v>
      </c>
      <c r="D320" s="20">
        <v>90</v>
      </c>
      <c r="E320" s="20">
        <v>20</v>
      </c>
      <c r="F320" s="20">
        <f t="shared" si="3"/>
        <v>70</v>
      </c>
      <c r="G320" s="21">
        <v>12.9</v>
      </c>
    </row>
    <row r="321" spans="1:7" x14ac:dyDescent="0.2">
      <c r="A321" s="20" t="s">
        <v>25</v>
      </c>
      <c r="B321" s="20" t="s">
        <v>38</v>
      </c>
      <c r="C321" s="20">
        <v>6.5</v>
      </c>
      <c r="D321" s="20">
        <v>90</v>
      </c>
      <c r="E321" s="20">
        <v>25</v>
      </c>
      <c r="F321" s="20">
        <f t="shared" si="3"/>
        <v>65</v>
      </c>
      <c r="G321" s="21">
        <v>14.2</v>
      </c>
    </row>
    <row r="322" spans="1:7" x14ac:dyDescent="0.2">
      <c r="A322" s="20" t="s">
        <v>25</v>
      </c>
      <c r="B322" s="20" t="s">
        <v>38</v>
      </c>
      <c r="C322" s="20">
        <v>6.5</v>
      </c>
      <c r="D322" s="20">
        <v>90</v>
      </c>
      <c r="E322" s="20">
        <v>30</v>
      </c>
      <c r="F322" s="20">
        <f t="shared" ref="F322:F385" si="4">D322-E322</f>
        <v>60</v>
      </c>
      <c r="G322" s="21">
        <v>15.5</v>
      </c>
    </row>
    <row r="323" spans="1:7" x14ac:dyDescent="0.2">
      <c r="A323" s="20" t="s">
        <v>25</v>
      </c>
      <c r="B323" s="20" t="s">
        <v>38</v>
      </c>
      <c r="C323" s="20">
        <v>6.5</v>
      </c>
      <c r="D323" s="20">
        <v>90</v>
      </c>
      <c r="E323" s="20">
        <v>35</v>
      </c>
      <c r="F323" s="20">
        <f t="shared" si="4"/>
        <v>55</v>
      </c>
      <c r="G323" s="21">
        <v>17.100000000000001</v>
      </c>
    </row>
    <row r="324" spans="1:7" x14ac:dyDescent="0.2">
      <c r="A324" s="20" t="s">
        <v>25</v>
      </c>
      <c r="B324" s="20" t="s">
        <v>38</v>
      </c>
      <c r="C324" s="20">
        <v>6.5</v>
      </c>
      <c r="D324" s="20">
        <v>80</v>
      </c>
      <c r="E324" s="20">
        <v>10</v>
      </c>
      <c r="F324" s="20">
        <f t="shared" si="4"/>
        <v>70</v>
      </c>
      <c r="G324" s="21">
        <v>12.8</v>
      </c>
    </row>
    <row r="325" spans="1:7" x14ac:dyDescent="0.2">
      <c r="A325" s="20" t="s">
        <v>25</v>
      </c>
      <c r="B325" s="20" t="s">
        <v>38</v>
      </c>
      <c r="C325" s="20">
        <v>6.5</v>
      </c>
      <c r="D325" s="20">
        <v>80</v>
      </c>
      <c r="E325" s="20">
        <v>15</v>
      </c>
      <c r="F325" s="20">
        <f t="shared" si="4"/>
        <v>65</v>
      </c>
      <c r="G325" s="21">
        <v>14</v>
      </c>
    </row>
    <row r="326" spans="1:7" x14ac:dyDescent="0.2">
      <c r="A326" s="20" t="s">
        <v>25</v>
      </c>
      <c r="B326" s="20" t="s">
        <v>38</v>
      </c>
      <c r="C326" s="20">
        <v>6.5</v>
      </c>
      <c r="D326" s="20">
        <v>80</v>
      </c>
      <c r="E326" s="20">
        <v>20</v>
      </c>
      <c r="F326" s="20">
        <f t="shared" si="4"/>
        <v>60</v>
      </c>
      <c r="G326" s="21">
        <v>15.4</v>
      </c>
    </row>
    <row r="327" spans="1:7" x14ac:dyDescent="0.2">
      <c r="A327" s="20" t="s">
        <v>25</v>
      </c>
      <c r="B327" s="20" t="s">
        <v>38</v>
      </c>
      <c r="C327" s="20">
        <v>6.5</v>
      </c>
      <c r="D327" s="20">
        <v>80</v>
      </c>
      <c r="E327" s="20">
        <v>25</v>
      </c>
      <c r="F327" s="20">
        <f t="shared" si="4"/>
        <v>55</v>
      </c>
      <c r="G327" s="21">
        <v>17</v>
      </c>
    </row>
    <row r="328" spans="1:7" x14ac:dyDescent="0.2">
      <c r="A328" s="20" t="s">
        <v>25</v>
      </c>
      <c r="B328" s="20" t="s">
        <v>38</v>
      </c>
      <c r="C328" s="20">
        <v>6.5</v>
      </c>
      <c r="D328" s="20">
        <v>80</v>
      </c>
      <c r="E328" s="20">
        <v>30</v>
      </c>
      <c r="F328" s="20">
        <f t="shared" si="4"/>
        <v>50</v>
      </c>
      <c r="G328" s="21">
        <v>18.7</v>
      </c>
    </row>
    <row r="329" spans="1:7" x14ac:dyDescent="0.2">
      <c r="A329" s="20" t="s">
        <v>25</v>
      </c>
      <c r="B329" s="20" t="s">
        <v>38</v>
      </c>
      <c r="C329" s="20">
        <v>6.5</v>
      </c>
      <c r="D329" s="20">
        <v>80</v>
      </c>
      <c r="E329" s="20">
        <v>35</v>
      </c>
      <c r="F329" s="20">
        <f t="shared" si="4"/>
        <v>45</v>
      </c>
      <c r="G329" s="21">
        <v>20.7</v>
      </c>
    </row>
    <row r="330" spans="1:7" x14ac:dyDescent="0.2">
      <c r="A330" s="20" t="s">
        <v>25</v>
      </c>
      <c r="B330" s="20" t="s">
        <v>38</v>
      </c>
      <c r="C330" s="20">
        <v>6.5</v>
      </c>
      <c r="D330" s="20">
        <v>70</v>
      </c>
      <c r="E330" s="20">
        <v>10</v>
      </c>
      <c r="F330" s="20">
        <f t="shared" si="4"/>
        <v>60</v>
      </c>
      <c r="G330" s="21">
        <v>15.1</v>
      </c>
    </row>
    <row r="331" spans="1:7" x14ac:dyDescent="0.2">
      <c r="A331" s="20" t="s">
        <v>25</v>
      </c>
      <c r="B331" s="20" t="s">
        <v>38</v>
      </c>
      <c r="C331" s="20">
        <v>6.5</v>
      </c>
      <c r="D331" s="20">
        <v>70</v>
      </c>
      <c r="E331" s="20">
        <v>15</v>
      </c>
      <c r="F331" s="20">
        <f t="shared" si="4"/>
        <v>55</v>
      </c>
      <c r="G331" s="21">
        <v>16.7</v>
      </c>
    </row>
    <row r="332" spans="1:7" x14ac:dyDescent="0.2">
      <c r="A332" s="20" t="s">
        <v>25</v>
      </c>
      <c r="B332" s="20" t="s">
        <v>38</v>
      </c>
      <c r="C332" s="20">
        <v>6.5</v>
      </c>
      <c r="D332" s="20">
        <v>70</v>
      </c>
      <c r="E332" s="20">
        <v>20</v>
      </c>
      <c r="F332" s="20">
        <f t="shared" si="4"/>
        <v>50</v>
      </c>
      <c r="G332" s="21">
        <v>18.399999999999999</v>
      </c>
    </row>
    <row r="333" spans="1:7" x14ac:dyDescent="0.2">
      <c r="A333" s="20" t="s">
        <v>25</v>
      </c>
      <c r="B333" s="20" t="s">
        <v>38</v>
      </c>
      <c r="C333" s="20">
        <v>6.5</v>
      </c>
      <c r="D333" s="20">
        <v>70</v>
      </c>
      <c r="E333" s="20">
        <v>25</v>
      </c>
      <c r="F333" s="20">
        <f t="shared" si="4"/>
        <v>45</v>
      </c>
      <c r="G333" s="21">
        <v>20.399999999999999</v>
      </c>
    </row>
    <row r="334" spans="1:7" x14ac:dyDescent="0.2">
      <c r="A334" s="20" t="s">
        <v>25</v>
      </c>
      <c r="B334" s="20" t="s">
        <v>38</v>
      </c>
      <c r="C334" s="20">
        <v>6.5</v>
      </c>
      <c r="D334" s="20">
        <v>70</v>
      </c>
      <c r="E334" s="20">
        <v>30</v>
      </c>
      <c r="F334" s="20">
        <f t="shared" si="4"/>
        <v>40</v>
      </c>
      <c r="G334" s="21">
        <v>22.6</v>
      </c>
    </row>
    <row r="335" spans="1:7" x14ac:dyDescent="0.2">
      <c r="A335" s="20" t="s">
        <v>25</v>
      </c>
      <c r="B335" s="20" t="s">
        <v>38</v>
      </c>
      <c r="C335" s="20">
        <v>6.5</v>
      </c>
      <c r="D335" s="20">
        <v>70</v>
      </c>
      <c r="E335" s="20">
        <v>35</v>
      </c>
      <c r="F335" s="20">
        <f t="shared" si="4"/>
        <v>35</v>
      </c>
      <c r="G335" s="21">
        <v>25.1</v>
      </c>
    </row>
    <row r="336" spans="1:7" x14ac:dyDescent="0.2">
      <c r="A336" s="20" t="s">
        <v>25</v>
      </c>
      <c r="B336" s="20" t="s">
        <v>39</v>
      </c>
      <c r="C336" s="20">
        <v>7.5</v>
      </c>
      <c r="D336" s="20">
        <v>110</v>
      </c>
      <c r="E336" s="20">
        <v>10</v>
      </c>
      <c r="F336" s="20">
        <f t="shared" si="4"/>
        <v>100</v>
      </c>
      <c r="G336" s="21">
        <v>7.9</v>
      </c>
    </row>
    <row r="337" spans="1:7" x14ac:dyDescent="0.2">
      <c r="A337" s="20" t="s">
        <v>25</v>
      </c>
      <c r="B337" s="20" t="s">
        <v>39</v>
      </c>
      <c r="C337" s="20">
        <v>7.5</v>
      </c>
      <c r="D337" s="20">
        <v>110</v>
      </c>
      <c r="E337" s="20">
        <v>15</v>
      </c>
      <c r="F337" s="20">
        <f t="shared" si="4"/>
        <v>95</v>
      </c>
      <c r="G337" s="21">
        <v>8.5</v>
      </c>
    </row>
    <row r="338" spans="1:7" x14ac:dyDescent="0.2">
      <c r="A338" s="20" t="s">
        <v>25</v>
      </c>
      <c r="B338" s="20" t="s">
        <v>39</v>
      </c>
      <c r="C338" s="20">
        <v>7.5</v>
      </c>
      <c r="D338" s="20">
        <v>110</v>
      </c>
      <c r="E338" s="20">
        <v>20</v>
      </c>
      <c r="F338" s="20">
        <f t="shared" si="4"/>
        <v>90</v>
      </c>
      <c r="G338" s="21">
        <v>9.1999999999999993</v>
      </c>
    </row>
    <row r="339" spans="1:7" x14ac:dyDescent="0.2">
      <c r="A339" s="20" t="s">
        <v>25</v>
      </c>
      <c r="B339" s="20" t="s">
        <v>39</v>
      </c>
      <c r="C339" s="20">
        <v>7.5</v>
      </c>
      <c r="D339" s="20">
        <v>110</v>
      </c>
      <c r="E339" s="20">
        <v>25</v>
      </c>
      <c r="F339" s="20">
        <f t="shared" si="4"/>
        <v>85</v>
      </c>
      <c r="G339" s="21">
        <v>9.9</v>
      </c>
    </row>
    <row r="340" spans="1:7" x14ac:dyDescent="0.2">
      <c r="A340" s="20" t="s">
        <v>25</v>
      </c>
      <c r="B340" s="20" t="s">
        <v>39</v>
      </c>
      <c r="C340" s="20">
        <v>7.5</v>
      </c>
      <c r="D340" s="20">
        <v>110</v>
      </c>
      <c r="E340" s="20">
        <v>30</v>
      </c>
      <c r="F340" s="20">
        <f t="shared" si="4"/>
        <v>80</v>
      </c>
      <c r="G340" s="21">
        <v>10.7</v>
      </c>
    </row>
    <row r="341" spans="1:7" x14ac:dyDescent="0.2">
      <c r="A341" s="20" t="s">
        <v>25</v>
      </c>
      <c r="B341" s="20" t="s">
        <v>39</v>
      </c>
      <c r="C341" s="20">
        <v>7.5</v>
      </c>
      <c r="D341" s="20">
        <v>110</v>
      </c>
      <c r="E341" s="20">
        <v>35</v>
      </c>
      <c r="F341" s="20">
        <f t="shared" si="4"/>
        <v>75</v>
      </c>
      <c r="G341" s="21">
        <v>11.6</v>
      </c>
    </row>
    <row r="342" spans="1:7" x14ac:dyDescent="0.2">
      <c r="A342" s="20" t="s">
        <v>25</v>
      </c>
      <c r="B342" s="20" t="s">
        <v>39</v>
      </c>
      <c r="C342" s="20">
        <v>7.5</v>
      </c>
      <c r="D342" s="20">
        <v>100</v>
      </c>
      <c r="E342" s="20">
        <v>10</v>
      </c>
      <c r="F342" s="20">
        <f t="shared" si="4"/>
        <v>90</v>
      </c>
      <c r="G342" s="21">
        <v>9.1999999999999993</v>
      </c>
    </row>
    <row r="343" spans="1:7" x14ac:dyDescent="0.2">
      <c r="A343" s="20" t="s">
        <v>25</v>
      </c>
      <c r="B343" s="20" t="s">
        <v>39</v>
      </c>
      <c r="C343" s="20">
        <v>7.5</v>
      </c>
      <c r="D343" s="20">
        <v>100</v>
      </c>
      <c r="E343" s="20">
        <v>15</v>
      </c>
      <c r="F343" s="20">
        <f t="shared" si="4"/>
        <v>85</v>
      </c>
      <c r="G343" s="21">
        <v>10</v>
      </c>
    </row>
    <row r="344" spans="1:7" x14ac:dyDescent="0.2">
      <c r="A344" s="20" t="s">
        <v>25</v>
      </c>
      <c r="B344" s="20" t="s">
        <v>39</v>
      </c>
      <c r="C344" s="20">
        <v>7.5</v>
      </c>
      <c r="D344" s="20">
        <v>100</v>
      </c>
      <c r="E344" s="20">
        <v>20</v>
      </c>
      <c r="F344" s="20">
        <f t="shared" si="4"/>
        <v>80</v>
      </c>
      <c r="G344" s="21">
        <v>10.8</v>
      </c>
    </row>
    <row r="345" spans="1:7" x14ac:dyDescent="0.2">
      <c r="A345" s="20" t="s">
        <v>25</v>
      </c>
      <c r="B345" s="20" t="s">
        <v>39</v>
      </c>
      <c r="C345" s="20">
        <v>7.5</v>
      </c>
      <c r="D345" s="20">
        <v>100</v>
      </c>
      <c r="E345" s="20">
        <v>25</v>
      </c>
      <c r="F345" s="20">
        <f t="shared" si="4"/>
        <v>75</v>
      </c>
      <c r="G345" s="21">
        <v>11.7</v>
      </c>
    </row>
    <row r="346" spans="1:7" x14ac:dyDescent="0.2">
      <c r="A346" s="20" t="s">
        <v>25</v>
      </c>
      <c r="B346" s="20" t="s">
        <v>39</v>
      </c>
      <c r="C346" s="20">
        <v>7.5</v>
      </c>
      <c r="D346" s="20">
        <v>100</v>
      </c>
      <c r="E346" s="20">
        <v>30</v>
      </c>
      <c r="F346" s="20">
        <f t="shared" si="4"/>
        <v>70</v>
      </c>
      <c r="G346" s="21">
        <v>12.8</v>
      </c>
    </row>
    <row r="347" spans="1:7" x14ac:dyDescent="0.2">
      <c r="A347" s="20" t="s">
        <v>25</v>
      </c>
      <c r="B347" s="20" t="s">
        <v>39</v>
      </c>
      <c r="C347" s="20">
        <v>7.5</v>
      </c>
      <c r="D347" s="20">
        <v>100</v>
      </c>
      <c r="E347" s="20">
        <v>35</v>
      </c>
      <c r="F347" s="20">
        <f t="shared" si="4"/>
        <v>65</v>
      </c>
      <c r="G347" s="21">
        <v>13.9</v>
      </c>
    </row>
    <row r="348" spans="1:7" x14ac:dyDescent="0.2">
      <c r="A348" s="20" t="s">
        <v>25</v>
      </c>
      <c r="B348" s="20" t="s">
        <v>39</v>
      </c>
      <c r="C348" s="20">
        <v>7.5</v>
      </c>
      <c r="D348" s="20">
        <v>90</v>
      </c>
      <c r="E348" s="20">
        <v>10</v>
      </c>
      <c r="F348" s="20">
        <f t="shared" si="4"/>
        <v>80</v>
      </c>
      <c r="G348" s="21">
        <v>10.8</v>
      </c>
    </row>
    <row r="349" spans="1:7" x14ac:dyDescent="0.2">
      <c r="A349" s="20" t="s">
        <v>25</v>
      </c>
      <c r="B349" s="20" t="s">
        <v>39</v>
      </c>
      <c r="C349" s="20">
        <v>7.5</v>
      </c>
      <c r="D349" s="20">
        <v>90</v>
      </c>
      <c r="E349" s="20">
        <v>15</v>
      </c>
      <c r="F349" s="20">
        <f t="shared" si="4"/>
        <v>75</v>
      </c>
      <c r="G349" s="21">
        <v>11.7</v>
      </c>
    </row>
    <row r="350" spans="1:7" x14ac:dyDescent="0.2">
      <c r="A350" s="20" t="s">
        <v>25</v>
      </c>
      <c r="B350" s="20" t="s">
        <v>39</v>
      </c>
      <c r="C350" s="20">
        <v>7.5</v>
      </c>
      <c r="D350" s="20">
        <v>90</v>
      </c>
      <c r="E350" s="20">
        <v>20</v>
      </c>
      <c r="F350" s="20">
        <f t="shared" si="4"/>
        <v>70</v>
      </c>
      <c r="G350" s="21">
        <v>12.8</v>
      </c>
    </row>
    <row r="351" spans="1:7" x14ac:dyDescent="0.2">
      <c r="A351" s="20" t="s">
        <v>25</v>
      </c>
      <c r="B351" s="20" t="s">
        <v>39</v>
      </c>
      <c r="C351" s="20">
        <v>7.5</v>
      </c>
      <c r="D351" s="20">
        <v>90</v>
      </c>
      <c r="E351" s="20">
        <v>25</v>
      </c>
      <c r="F351" s="20">
        <f t="shared" si="4"/>
        <v>65</v>
      </c>
      <c r="G351" s="21">
        <v>13.9</v>
      </c>
    </row>
    <row r="352" spans="1:7" x14ac:dyDescent="0.2">
      <c r="A352" s="20" t="s">
        <v>25</v>
      </c>
      <c r="B352" s="20" t="s">
        <v>39</v>
      </c>
      <c r="C352" s="20">
        <v>7.5</v>
      </c>
      <c r="D352" s="20">
        <v>90</v>
      </c>
      <c r="E352" s="20">
        <v>30</v>
      </c>
      <c r="F352" s="20">
        <f t="shared" si="4"/>
        <v>60</v>
      </c>
      <c r="G352" s="21">
        <v>15.3</v>
      </c>
    </row>
    <row r="353" spans="1:7" x14ac:dyDescent="0.2">
      <c r="A353" s="20" t="s">
        <v>25</v>
      </c>
      <c r="B353" s="20" t="s">
        <v>39</v>
      </c>
      <c r="C353" s="20">
        <v>7.5</v>
      </c>
      <c r="D353" s="20">
        <v>90</v>
      </c>
      <c r="E353" s="20">
        <v>35</v>
      </c>
      <c r="F353" s="20">
        <f t="shared" si="4"/>
        <v>55</v>
      </c>
      <c r="G353" s="21">
        <v>16.7</v>
      </c>
    </row>
    <row r="354" spans="1:7" x14ac:dyDescent="0.2">
      <c r="A354" s="20" t="s">
        <v>25</v>
      </c>
      <c r="B354" s="20" t="s">
        <v>39</v>
      </c>
      <c r="C354" s="20">
        <v>7.5</v>
      </c>
      <c r="D354" s="20">
        <v>80</v>
      </c>
      <c r="E354" s="20">
        <v>10</v>
      </c>
      <c r="F354" s="20">
        <f t="shared" si="4"/>
        <v>70</v>
      </c>
      <c r="G354" s="21">
        <v>12.6</v>
      </c>
    </row>
    <row r="355" spans="1:7" x14ac:dyDescent="0.2">
      <c r="A355" s="20" t="s">
        <v>25</v>
      </c>
      <c r="B355" s="20" t="s">
        <v>39</v>
      </c>
      <c r="C355" s="20">
        <v>7.5</v>
      </c>
      <c r="D355" s="20">
        <v>80</v>
      </c>
      <c r="E355" s="20">
        <v>15</v>
      </c>
      <c r="F355" s="20">
        <f t="shared" si="4"/>
        <v>65</v>
      </c>
      <c r="G355" s="21">
        <v>13.8</v>
      </c>
    </row>
    <row r="356" spans="1:7" x14ac:dyDescent="0.2">
      <c r="A356" s="20" t="s">
        <v>25</v>
      </c>
      <c r="B356" s="20" t="s">
        <v>39</v>
      </c>
      <c r="C356" s="20">
        <v>7.5</v>
      </c>
      <c r="D356" s="20">
        <v>80</v>
      </c>
      <c r="E356" s="20">
        <v>20</v>
      </c>
      <c r="F356" s="20">
        <f t="shared" si="4"/>
        <v>60</v>
      </c>
      <c r="G356" s="21">
        <v>15.2</v>
      </c>
    </row>
    <row r="357" spans="1:7" x14ac:dyDescent="0.2">
      <c r="A357" s="20" t="s">
        <v>25</v>
      </c>
      <c r="B357" s="20" t="s">
        <v>39</v>
      </c>
      <c r="C357" s="20">
        <v>7.5</v>
      </c>
      <c r="D357" s="20">
        <v>80</v>
      </c>
      <c r="E357" s="20">
        <v>25</v>
      </c>
      <c r="F357" s="20">
        <f t="shared" si="4"/>
        <v>55</v>
      </c>
      <c r="G357" s="21">
        <v>16.7</v>
      </c>
    </row>
    <row r="358" spans="1:7" x14ac:dyDescent="0.2">
      <c r="A358" s="20" t="s">
        <v>25</v>
      </c>
      <c r="B358" s="20" t="s">
        <v>39</v>
      </c>
      <c r="C358" s="20">
        <v>7.5</v>
      </c>
      <c r="D358" s="20">
        <v>80</v>
      </c>
      <c r="E358" s="20">
        <v>30</v>
      </c>
      <c r="F358" s="20">
        <f t="shared" si="4"/>
        <v>50</v>
      </c>
      <c r="G358" s="21">
        <v>18.3</v>
      </c>
    </row>
    <row r="359" spans="1:7" x14ac:dyDescent="0.2">
      <c r="A359" s="20" t="s">
        <v>25</v>
      </c>
      <c r="B359" s="20" t="s">
        <v>39</v>
      </c>
      <c r="C359" s="20">
        <v>7.5</v>
      </c>
      <c r="D359" s="20">
        <v>80</v>
      </c>
      <c r="E359" s="20">
        <v>35</v>
      </c>
      <c r="F359" s="20">
        <f t="shared" si="4"/>
        <v>45</v>
      </c>
      <c r="G359" s="21">
        <v>20.2</v>
      </c>
    </row>
    <row r="360" spans="1:7" x14ac:dyDescent="0.2">
      <c r="A360" s="20" t="s">
        <v>25</v>
      </c>
      <c r="B360" s="20" t="s">
        <v>39</v>
      </c>
      <c r="C360" s="20">
        <v>7.5</v>
      </c>
      <c r="D360" s="20">
        <v>70</v>
      </c>
      <c r="E360" s="20">
        <v>10</v>
      </c>
      <c r="F360" s="20">
        <f t="shared" si="4"/>
        <v>60</v>
      </c>
      <c r="G360" s="21">
        <v>14.9</v>
      </c>
    </row>
    <row r="361" spans="1:7" x14ac:dyDescent="0.2">
      <c r="A361" s="20" t="s">
        <v>25</v>
      </c>
      <c r="B361" s="20" t="s">
        <v>39</v>
      </c>
      <c r="C361" s="20">
        <v>7.5</v>
      </c>
      <c r="D361" s="20">
        <v>70</v>
      </c>
      <c r="E361" s="20">
        <v>15</v>
      </c>
      <c r="F361" s="20">
        <f t="shared" si="4"/>
        <v>55</v>
      </c>
      <c r="G361" s="21">
        <v>16.399999999999999</v>
      </c>
    </row>
    <row r="362" spans="1:7" x14ac:dyDescent="0.2">
      <c r="A362" s="20" t="s">
        <v>25</v>
      </c>
      <c r="B362" s="20" t="s">
        <v>39</v>
      </c>
      <c r="C362" s="20">
        <v>7.5</v>
      </c>
      <c r="D362" s="20">
        <v>70</v>
      </c>
      <c r="E362" s="20">
        <v>20</v>
      </c>
      <c r="F362" s="20">
        <f t="shared" si="4"/>
        <v>50</v>
      </c>
      <c r="G362" s="21">
        <v>18.100000000000001</v>
      </c>
    </row>
    <row r="363" spans="1:7" x14ac:dyDescent="0.2">
      <c r="A363" s="20" t="s">
        <v>25</v>
      </c>
      <c r="B363" s="20" t="s">
        <v>39</v>
      </c>
      <c r="C363" s="20">
        <v>7.5</v>
      </c>
      <c r="D363" s="20">
        <v>70</v>
      </c>
      <c r="E363" s="20">
        <v>25</v>
      </c>
      <c r="F363" s="20">
        <f t="shared" si="4"/>
        <v>45</v>
      </c>
      <c r="G363" s="21">
        <v>20</v>
      </c>
    </row>
    <row r="364" spans="1:7" x14ac:dyDescent="0.2">
      <c r="A364" s="20" t="s">
        <v>25</v>
      </c>
      <c r="B364" s="20" t="s">
        <v>39</v>
      </c>
      <c r="C364" s="20">
        <v>7.5</v>
      </c>
      <c r="D364" s="20">
        <v>70</v>
      </c>
      <c r="E364" s="20">
        <v>30</v>
      </c>
      <c r="F364" s="20">
        <f t="shared" si="4"/>
        <v>40</v>
      </c>
      <c r="G364" s="21">
        <v>22.2</v>
      </c>
    </row>
    <row r="365" spans="1:7" x14ac:dyDescent="0.2">
      <c r="A365" s="20" t="s">
        <v>25</v>
      </c>
      <c r="B365" s="20" t="s">
        <v>39</v>
      </c>
      <c r="C365" s="20">
        <v>7.5</v>
      </c>
      <c r="D365" s="20">
        <v>70</v>
      </c>
      <c r="E365" s="20">
        <v>35</v>
      </c>
      <c r="F365" s="20">
        <f t="shared" si="4"/>
        <v>35</v>
      </c>
      <c r="G365" s="21">
        <v>24.7</v>
      </c>
    </row>
    <row r="366" spans="1:7" x14ac:dyDescent="0.2">
      <c r="A366" s="20" t="s">
        <v>25</v>
      </c>
      <c r="B366" s="20" t="s">
        <v>40</v>
      </c>
      <c r="C366" s="20">
        <v>5</v>
      </c>
      <c r="D366" s="20">
        <v>110</v>
      </c>
      <c r="E366" s="20">
        <v>10</v>
      </c>
      <c r="F366" s="20">
        <f t="shared" si="4"/>
        <v>100</v>
      </c>
      <c r="G366" s="21">
        <v>7.5</v>
      </c>
    </row>
    <row r="367" spans="1:7" x14ac:dyDescent="0.2">
      <c r="A367" s="20" t="s">
        <v>25</v>
      </c>
      <c r="B367" s="20" t="s">
        <v>40</v>
      </c>
      <c r="C367" s="20">
        <v>5</v>
      </c>
      <c r="D367" s="20">
        <v>110</v>
      </c>
      <c r="E367" s="20">
        <v>15</v>
      </c>
      <c r="F367" s="20">
        <f t="shared" si="4"/>
        <v>95</v>
      </c>
      <c r="G367" s="21">
        <v>8.1999999999999993</v>
      </c>
    </row>
    <row r="368" spans="1:7" x14ac:dyDescent="0.2">
      <c r="A368" s="20" t="s">
        <v>25</v>
      </c>
      <c r="B368" s="20" t="s">
        <v>40</v>
      </c>
      <c r="C368" s="20">
        <v>5</v>
      </c>
      <c r="D368" s="20">
        <v>110</v>
      </c>
      <c r="E368" s="20">
        <v>20</v>
      </c>
      <c r="F368" s="20">
        <f t="shared" si="4"/>
        <v>90</v>
      </c>
      <c r="G368" s="21">
        <v>9</v>
      </c>
    </row>
    <row r="369" spans="1:7" x14ac:dyDescent="0.2">
      <c r="A369" s="20" t="s">
        <v>25</v>
      </c>
      <c r="B369" s="20" t="s">
        <v>40</v>
      </c>
      <c r="C369" s="20">
        <v>5</v>
      </c>
      <c r="D369" s="20">
        <v>110</v>
      </c>
      <c r="E369" s="20">
        <v>25</v>
      </c>
      <c r="F369" s="20">
        <f t="shared" si="4"/>
        <v>85</v>
      </c>
      <c r="G369" s="21">
        <v>9.9</v>
      </c>
    </row>
    <row r="370" spans="1:7" x14ac:dyDescent="0.2">
      <c r="A370" s="20" t="s">
        <v>25</v>
      </c>
      <c r="B370" s="20" t="s">
        <v>40</v>
      </c>
      <c r="C370" s="20">
        <v>5</v>
      </c>
      <c r="D370" s="20">
        <v>110</v>
      </c>
      <c r="E370" s="20">
        <v>30</v>
      </c>
      <c r="F370" s="20">
        <f t="shared" si="4"/>
        <v>80</v>
      </c>
      <c r="G370" s="21">
        <v>10.9</v>
      </c>
    </row>
    <row r="371" spans="1:7" x14ac:dyDescent="0.2">
      <c r="A371" s="20" t="s">
        <v>25</v>
      </c>
      <c r="B371" s="20" t="s">
        <v>40</v>
      </c>
      <c r="C371" s="20">
        <v>5</v>
      </c>
      <c r="D371" s="20">
        <v>110</v>
      </c>
      <c r="E371" s="20">
        <v>35</v>
      </c>
      <c r="F371" s="20">
        <f t="shared" si="4"/>
        <v>75</v>
      </c>
      <c r="G371" s="21">
        <v>12</v>
      </c>
    </row>
    <row r="372" spans="1:7" x14ac:dyDescent="0.2">
      <c r="A372" s="20" t="s">
        <v>25</v>
      </c>
      <c r="B372" s="20" t="s">
        <v>40</v>
      </c>
      <c r="C372" s="20">
        <v>5</v>
      </c>
      <c r="D372" s="20">
        <v>100</v>
      </c>
      <c r="E372" s="20">
        <v>10</v>
      </c>
      <c r="F372" s="20">
        <f t="shared" si="4"/>
        <v>90</v>
      </c>
      <c r="G372" s="21">
        <v>8.9</v>
      </c>
    </row>
    <row r="373" spans="1:7" x14ac:dyDescent="0.2">
      <c r="A373" s="20" t="s">
        <v>25</v>
      </c>
      <c r="B373" s="20" t="s">
        <v>40</v>
      </c>
      <c r="C373" s="20">
        <v>5</v>
      </c>
      <c r="D373" s="20">
        <v>100</v>
      </c>
      <c r="E373" s="20">
        <v>15</v>
      </c>
      <c r="F373" s="20">
        <f t="shared" si="4"/>
        <v>85</v>
      </c>
      <c r="G373" s="21">
        <v>9.8000000000000007</v>
      </c>
    </row>
    <row r="374" spans="1:7" x14ac:dyDescent="0.2">
      <c r="A374" s="20" t="s">
        <v>25</v>
      </c>
      <c r="B374" s="20" t="s">
        <v>40</v>
      </c>
      <c r="C374" s="20">
        <v>5</v>
      </c>
      <c r="D374" s="20">
        <v>100</v>
      </c>
      <c r="E374" s="20">
        <v>20</v>
      </c>
      <c r="F374" s="20">
        <f t="shared" si="4"/>
        <v>80</v>
      </c>
      <c r="G374" s="21">
        <v>10.7</v>
      </c>
    </row>
    <row r="375" spans="1:7" x14ac:dyDescent="0.2">
      <c r="A375" s="20" t="s">
        <v>25</v>
      </c>
      <c r="B375" s="20" t="s">
        <v>40</v>
      </c>
      <c r="C375" s="20">
        <v>5</v>
      </c>
      <c r="D375" s="20">
        <v>100</v>
      </c>
      <c r="E375" s="20">
        <v>25</v>
      </c>
      <c r="F375" s="20">
        <f t="shared" si="4"/>
        <v>75</v>
      </c>
      <c r="G375" s="21">
        <v>11.8</v>
      </c>
    </row>
    <row r="376" spans="1:7" x14ac:dyDescent="0.2">
      <c r="A376" s="20" t="s">
        <v>25</v>
      </c>
      <c r="B376" s="20" t="s">
        <v>40</v>
      </c>
      <c r="C376" s="20">
        <v>5</v>
      </c>
      <c r="D376" s="20">
        <v>100</v>
      </c>
      <c r="E376" s="20">
        <v>30</v>
      </c>
      <c r="F376" s="20">
        <f t="shared" si="4"/>
        <v>70</v>
      </c>
      <c r="G376" s="21">
        <v>13.1</v>
      </c>
    </row>
    <row r="377" spans="1:7" x14ac:dyDescent="0.2">
      <c r="A377" s="20" t="s">
        <v>25</v>
      </c>
      <c r="B377" s="20" t="s">
        <v>40</v>
      </c>
      <c r="C377" s="20">
        <v>5</v>
      </c>
      <c r="D377" s="20">
        <v>100</v>
      </c>
      <c r="E377" s="20">
        <v>35</v>
      </c>
      <c r="F377" s="20">
        <f t="shared" si="4"/>
        <v>65</v>
      </c>
      <c r="G377" s="21">
        <v>14.5</v>
      </c>
    </row>
    <row r="378" spans="1:7" x14ac:dyDescent="0.2">
      <c r="A378" s="20" t="s">
        <v>25</v>
      </c>
      <c r="B378" s="20" t="s">
        <v>40</v>
      </c>
      <c r="C378" s="20">
        <v>5</v>
      </c>
      <c r="D378" s="20">
        <v>90</v>
      </c>
      <c r="E378" s="20">
        <v>10</v>
      </c>
      <c r="F378" s="20">
        <f t="shared" si="4"/>
        <v>80</v>
      </c>
      <c r="G378" s="21">
        <v>10.5</v>
      </c>
    </row>
    <row r="379" spans="1:7" x14ac:dyDescent="0.2">
      <c r="A379" s="20" t="s">
        <v>25</v>
      </c>
      <c r="B379" s="20" t="s">
        <v>40</v>
      </c>
      <c r="C379" s="20">
        <v>5</v>
      </c>
      <c r="D379" s="20">
        <v>90</v>
      </c>
      <c r="E379" s="20">
        <v>15</v>
      </c>
      <c r="F379" s="20">
        <f t="shared" si="4"/>
        <v>75</v>
      </c>
      <c r="G379" s="21">
        <v>11.6</v>
      </c>
    </row>
    <row r="380" spans="1:7" x14ac:dyDescent="0.2">
      <c r="A380" s="20" t="s">
        <v>25</v>
      </c>
      <c r="B380" s="20" t="s">
        <v>40</v>
      </c>
      <c r="C380" s="20">
        <v>5</v>
      </c>
      <c r="D380" s="20">
        <v>90</v>
      </c>
      <c r="E380" s="20">
        <v>20</v>
      </c>
      <c r="F380" s="20">
        <f t="shared" si="4"/>
        <v>70</v>
      </c>
      <c r="G380" s="21">
        <v>12.8</v>
      </c>
    </row>
    <row r="381" spans="1:7" x14ac:dyDescent="0.2">
      <c r="A381" s="20" t="s">
        <v>25</v>
      </c>
      <c r="B381" s="20" t="s">
        <v>40</v>
      </c>
      <c r="C381" s="20">
        <v>5</v>
      </c>
      <c r="D381" s="20">
        <v>90</v>
      </c>
      <c r="E381" s="20">
        <v>25</v>
      </c>
      <c r="F381" s="20">
        <f t="shared" si="4"/>
        <v>65</v>
      </c>
      <c r="G381" s="21">
        <v>14.2</v>
      </c>
    </row>
    <row r="382" spans="1:7" x14ac:dyDescent="0.2">
      <c r="A382" s="20" t="s">
        <v>25</v>
      </c>
      <c r="B382" s="20" t="s">
        <v>40</v>
      </c>
      <c r="C382" s="20">
        <v>5</v>
      </c>
      <c r="D382" s="20">
        <v>90</v>
      </c>
      <c r="E382" s="20">
        <v>30</v>
      </c>
      <c r="F382" s="20">
        <f t="shared" si="4"/>
        <v>60</v>
      </c>
      <c r="G382" s="21">
        <v>15.8</v>
      </c>
    </row>
    <row r="383" spans="1:7" x14ac:dyDescent="0.2">
      <c r="A383" s="20" t="s">
        <v>25</v>
      </c>
      <c r="B383" s="20" t="s">
        <v>40</v>
      </c>
      <c r="C383" s="20">
        <v>5</v>
      </c>
      <c r="D383" s="20">
        <v>90</v>
      </c>
      <c r="E383" s="20">
        <v>35</v>
      </c>
      <c r="F383" s="20">
        <f t="shared" si="4"/>
        <v>55</v>
      </c>
      <c r="G383" s="21">
        <v>17.600000000000001</v>
      </c>
    </row>
    <row r="384" spans="1:7" x14ac:dyDescent="0.2">
      <c r="A384" s="20" t="s">
        <v>25</v>
      </c>
      <c r="B384" s="20" t="s">
        <v>40</v>
      </c>
      <c r="C384" s="20">
        <v>5</v>
      </c>
      <c r="D384" s="20">
        <v>80</v>
      </c>
      <c r="E384" s="20">
        <v>10</v>
      </c>
      <c r="F384" s="20">
        <f t="shared" si="4"/>
        <v>70</v>
      </c>
      <c r="G384" s="21">
        <v>12.4</v>
      </c>
    </row>
    <row r="385" spans="1:7" x14ac:dyDescent="0.2">
      <c r="A385" s="20" t="s">
        <v>25</v>
      </c>
      <c r="B385" s="20" t="s">
        <v>40</v>
      </c>
      <c r="C385" s="20">
        <v>5</v>
      </c>
      <c r="D385" s="20">
        <v>80</v>
      </c>
      <c r="E385" s="20">
        <v>15</v>
      </c>
      <c r="F385" s="20">
        <f t="shared" si="4"/>
        <v>65</v>
      </c>
      <c r="G385" s="21">
        <v>13.9</v>
      </c>
    </row>
    <row r="386" spans="1:7" x14ac:dyDescent="0.2">
      <c r="A386" s="20" t="s">
        <v>25</v>
      </c>
      <c r="B386" s="20" t="s">
        <v>40</v>
      </c>
      <c r="C386" s="20">
        <v>5</v>
      </c>
      <c r="D386" s="20">
        <v>80</v>
      </c>
      <c r="E386" s="20">
        <v>20</v>
      </c>
      <c r="F386" s="20">
        <f t="shared" ref="F386:F449" si="5">D386-E386</f>
        <v>60</v>
      </c>
      <c r="G386" s="21">
        <v>15.4</v>
      </c>
    </row>
    <row r="387" spans="1:7" x14ac:dyDescent="0.2">
      <c r="A387" s="20" t="s">
        <v>25</v>
      </c>
      <c r="B387" s="20" t="s">
        <v>40</v>
      </c>
      <c r="C387" s="20">
        <v>5</v>
      </c>
      <c r="D387" s="20">
        <v>80</v>
      </c>
      <c r="E387" s="20">
        <v>25</v>
      </c>
      <c r="F387" s="20">
        <f t="shared" si="5"/>
        <v>55</v>
      </c>
      <c r="G387" s="21">
        <v>17.2</v>
      </c>
    </row>
    <row r="388" spans="1:7" x14ac:dyDescent="0.2">
      <c r="A388" s="20" t="s">
        <v>25</v>
      </c>
      <c r="B388" s="20" t="s">
        <v>40</v>
      </c>
      <c r="C388" s="20">
        <v>5</v>
      </c>
      <c r="D388" s="20">
        <v>80</v>
      </c>
      <c r="E388" s="20">
        <v>30</v>
      </c>
      <c r="F388" s="20">
        <f t="shared" si="5"/>
        <v>50</v>
      </c>
      <c r="G388" s="21">
        <v>19.2</v>
      </c>
    </row>
    <row r="389" spans="1:7" x14ac:dyDescent="0.2">
      <c r="A389" s="20" t="s">
        <v>25</v>
      </c>
      <c r="B389" s="20" t="s">
        <v>40</v>
      </c>
      <c r="C389" s="20">
        <v>5</v>
      </c>
      <c r="D389" s="20">
        <v>80</v>
      </c>
      <c r="E389" s="20">
        <v>35</v>
      </c>
      <c r="F389" s="20">
        <f t="shared" si="5"/>
        <v>45</v>
      </c>
      <c r="G389" s="21">
        <v>21.5</v>
      </c>
    </row>
    <row r="390" spans="1:7" x14ac:dyDescent="0.2">
      <c r="A390" s="20" t="s">
        <v>25</v>
      </c>
      <c r="B390" s="20" t="s">
        <v>40</v>
      </c>
      <c r="C390" s="20">
        <v>5</v>
      </c>
      <c r="D390" s="20">
        <v>70</v>
      </c>
      <c r="E390" s="20">
        <v>10</v>
      </c>
      <c r="F390" s="20">
        <f t="shared" si="5"/>
        <v>60</v>
      </c>
      <c r="G390" s="21">
        <v>14.9</v>
      </c>
    </row>
    <row r="391" spans="1:7" x14ac:dyDescent="0.2">
      <c r="A391" s="20" t="s">
        <v>25</v>
      </c>
      <c r="B391" s="20" t="s">
        <v>40</v>
      </c>
      <c r="C391" s="20">
        <v>5</v>
      </c>
      <c r="D391" s="20">
        <v>70</v>
      </c>
      <c r="E391" s="20">
        <v>15</v>
      </c>
      <c r="F391" s="20">
        <f t="shared" si="5"/>
        <v>55</v>
      </c>
      <c r="G391" s="21">
        <v>16.600000000000001</v>
      </c>
    </row>
    <row r="392" spans="1:7" x14ac:dyDescent="0.2">
      <c r="A392" s="20" t="s">
        <v>25</v>
      </c>
      <c r="B392" s="20" t="s">
        <v>40</v>
      </c>
      <c r="C392" s="20">
        <v>5</v>
      </c>
      <c r="D392" s="20">
        <v>70</v>
      </c>
      <c r="E392" s="20">
        <v>20</v>
      </c>
      <c r="F392" s="20">
        <f t="shared" si="5"/>
        <v>50</v>
      </c>
      <c r="G392" s="21">
        <v>18.7</v>
      </c>
    </row>
    <row r="393" spans="1:7" x14ac:dyDescent="0.2">
      <c r="A393" s="20" t="s">
        <v>25</v>
      </c>
      <c r="B393" s="20" t="s">
        <v>40</v>
      </c>
      <c r="C393" s="20">
        <v>5</v>
      </c>
      <c r="D393" s="20">
        <v>70</v>
      </c>
      <c r="E393" s="20">
        <v>25</v>
      </c>
      <c r="F393" s="20">
        <f t="shared" si="5"/>
        <v>45</v>
      </c>
      <c r="G393" s="21">
        <v>20.9</v>
      </c>
    </row>
    <row r="394" spans="1:7" x14ac:dyDescent="0.2">
      <c r="A394" s="20" t="s">
        <v>25</v>
      </c>
      <c r="B394" s="20" t="s">
        <v>40</v>
      </c>
      <c r="C394" s="20">
        <v>5</v>
      </c>
      <c r="D394" s="20">
        <v>70</v>
      </c>
      <c r="E394" s="20">
        <v>30</v>
      </c>
      <c r="F394" s="20">
        <f t="shared" si="5"/>
        <v>40</v>
      </c>
      <c r="G394" s="21">
        <v>23.5</v>
      </c>
    </row>
    <row r="395" spans="1:7" x14ac:dyDescent="0.2">
      <c r="A395" s="20" t="s">
        <v>25</v>
      </c>
      <c r="B395" s="20" t="s">
        <v>40</v>
      </c>
      <c r="C395" s="20">
        <v>5</v>
      </c>
      <c r="D395" s="20">
        <v>70</v>
      </c>
      <c r="E395" s="20">
        <v>35</v>
      </c>
      <c r="F395" s="20">
        <f t="shared" si="5"/>
        <v>35</v>
      </c>
      <c r="G395" s="21">
        <v>26.5</v>
      </c>
    </row>
    <row r="396" spans="1:7" x14ac:dyDescent="0.2">
      <c r="A396" s="20" t="s">
        <v>41</v>
      </c>
      <c r="B396" s="20" t="s">
        <v>42</v>
      </c>
      <c r="C396" s="20">
        <v>4</v>
      </c>
      <c r="D396" s="20">
        <v>70</v>
      </c>
      <c r="E396" s="20">
        <v>-30</v>
      </c>
      <c r="F396" s="20">
        <f t="shared" si="5"/>
        <v>100</v>
      </c>
      <c r="G396" s="21">
        <v>7.709978967048376</v>
      </c>
    </row>
    <row r="397" spans="1:7" x14ac:dyDescent="0.2">
      <c r="A397" s="20" t="s">
        <v>41</v>
      </c>
      <c r="B397" s="20" t="s">
        <v>42</v>
      </c>
      <c r="C397" s="20">
        <v>4</v>
      </c>
      <c r="D397" s="20">
        <v>70</v>
      </c>
      <c r="E397" s="20">
        <v>-25</v>
      </c>
      <c r="F397" s="20">
        <f t="shared" si="5"/>
        <v>95</v>
      </c>
      <c r="G397" s="21">
        <v>8.3439119170984455</v>
      </c>
    </row>
    <row r="398" spans="1:7" x14ac:dyDescent="0.2">
      <c r="A398" s="20" t="s">
        <v>41</v>
      </c>
      <c r="B398" s="20" t="s">
        <v>42</v>
      </c>
      <c r="C398" s="20">
        <v>4</v>
      </c>
      <c r="D398" s="20">
        <v>70</v>
      </c>
      <c r="E398" s="20">
        <v>-20</v>
      </c>
      <c r="F398" s="20">
        <f t="shared" si="5"/>
        <v>90</v>
      </c>
      <c r="G398" s="21">
        <v>9.0297069450020064</v>
      </c>
    </row>
    <row r="399" spans="1:7" x14ac:dyDescent="0.2">
      <c r="A399" s="20" t="s">
        <v>41</v>
      </c>
      <c r="B399" s="20" t="s">
        <v>42</v>
      </c>
      <c r="C399" s="20">
        <v>4</v>
      </c>
      <c r="D399" s="20">
        <v>70</v>
      </c>
      <c r="E399" s="20">
        <v>-15</v>
      </c>
      <c r="F399" s="20">
        <f t="shared" si="5"/>
        <v>85</v>
      </c>
      <c r="G399" s="21">
        <v>9.7742481203007525</v>
      </c>
    </row>
    <row r="400" spans="1:7" x14ac:dyDescent="0.2">
      <c r="A400" s="20" t="s">
        <v>41</v>
      </c>
      <c r="B400" s="20" t="s">
        <v>42</v>
      </c>
      <c r="C400" s="20">
        <v>4</v>
      </c>
      <c r="D400" s="20">
        <v>70</v>
      </c>
      <c r="E400" s="20">
        <v>-10</v>
      </c>
      <c r="F400" s="20">
        <f t="shared" si="5"/>
        <v>80</v>
      </c>
      <c r="G400" s="21">
        <v>10.590102873359347</v>
      </c>
    </row>
    <row r="401" spans="1:7" x14ac:dyDescent="0.2">
      <c r="A401" s="20" t="s">
        <v>41</v>
      </c>
      <c r="B401" s="20" t="s">
        <v>42</v>
      </c>
      <c r="C401" s="20">
        <v>4</v>
      </c>
      <c r="D401" s="20">
        <v>70</v>
      </c>
      <c r="E401" s="20">
        <v>-5</v>
      </c>
      <c r="F401" s="20">
        <f t="shared" si="5"/>
        <v>75</v>
      </c>
      <c r="G401" s="21">
        <v>11.488622956345862</v>
      </c>
    </row>
    <row r="402" spans="1:7" x14ac:dyDescent="0.2">
      <c r="A402" s="20" t="s">
        <v>41</v>
      </c>
      <c r="B402" s="20" t="s">
        <v>42</v>
      </c>
      <c r="C402" s="20">
        <v>4</v>
      </c>
      <c r="D402" s="20">
        <v>70</v>
      </c>
      <c r="E402" s="20">
        <v>0</v>
      </c>
      <c r="F402" s="20">
        <f t="shared" si="5"/>
        <v>70</v>
      </c>
      <c r="G402" s="21">
        <v>12.486612903225806</v>
      </c>
    </row>
    <row r="403" spans="1:7" x14ac:dyDescent="0.2">
      <c r="A403" s="20" t="s">
        <v>41</v>
      </c>
      <c r="B403" s="20" t="s">
        <v>42</v>
      </c>
      <c r="C403" s="20">
        <v>4</v>
      </c>
      <c r="D403" s="20">
        <v>70</v>
      </c>
      <c r="E403" s="20">
        <v>5</v>
      </c>
      <c r="F403" s="20">
        <f t="shared" si="5"/>
        <v>65</v>
      </c>
      <c r="G403" s="21">
        <v>13.604911408144234</v>
      </c>
    </row>
    <row r="404" spans="1:7" x14ac:dyDescent="0.2">
      <c r="A404" s="20" t="s">
        <v>41</v>
      </c>
      <c r="B404" s="20" t="s">
        <v>42</v>
      </c>
      <c r="C404" s="20">
        <v>4</v>
      </c>
      <c r="D404" s="20">
        <v>70</v>
      </c>
      <c r="E404" s="20">
        <v>10</v>
      </c>
      <c r="F404" s="20">
        <f t="shared" si="5"/>
        <v>60</v>
      </c>
      <c r="G404" s="21">
        <v>14.868325791855204</v>
      </c>
    </row>
    <row r="405" spans="1:7" x14ac:dyDescent="0.2">
      <c r="A405" s="20" t="s">
        <v>41</v>
      </c>
      <c r="B405" s="20" t="s">
        <v>42</v>
      </c>
      <c r="C405" s="20">
        <v>4</v>
      </c>
      <c r="D405" s="20">
        <v>70</v>
      </c>
      <c r="E405" s="20">
        <v>15</v>
      </c>
      <c r="F405" s="20">
        <f t="shared" si="5"/>
        <v>55</v>
      </c>
      <c r="G405" s="21">
        <v>16.30527712264151</v>
      </c>
    </row>
    <row r="406" spans="1:7" x14ac:dyDescent="0.2">
      <c r="A406" s="20" t="s">
        <v>41</v>
      </c>
      <c r="B406" s="20" t="s">
        <v>42</v>
      </c>
      <c r="C406" s="20">
        <v>4</v>
      </c>
      <c r="D406" s="20">
        <v>70</v>
      </c>
      <c r="E406" s="20">
        <v>20</v>
      </c>
      <c r="F406" s="20">
        <f t="shared" si="5"/>
        <v>50</v>
      </c>
      <c r="G406" s="21">
        <v>17.954723552459729</v>
      </c>
    </row>
    <row r="407" spans="1:7" x14ac:dyDescent="0.2">
      <c r="A407" s="20" t="s">
        <v>41</v>
      </c>
      <c r="B407" s="20" t="s">
        <v>42</v>
      </c>
      <c r="C407" s="20">
        <v>4</v>
      </c>
      <c r="D407" s="20">
        <v>70</v>
      </c>
      <c r="E407" s="20">
        <v>30</v>
      </c>
      <c r="F407" s="20">
        <f t="shared" si="5"/>
        <v>40</v>
      </c>
      <c r="G407" s="21">
        <v>22.103671706263498</v>
      </c>
    </row>
    <row r="408" spans="1:7" x14ac:dyDescent="0.2">
      <c r="A408" s="20" t="s">
        <v>41</v>
      </c>
      <c r="B408" s="20" t="s">
        <v>42</v>
      </c>
      <c r="C408" s="20">
        <v>4</v>
      </c>
      <c r="D408" s="20">
        <v>80</v>
      </c>
      <c r="E408" s="20">
        <v>-30</v>
      </c>
      <c r="F408" s="20">
        <f t="shared" si="5"/>
        <v>110</v>
      </c>
      <c r="G408" s="21">
        <v>6.8050574712643677</v>
      </c>
    </row>
    <row r="409" spans="1:7" x14ac:dyDescent="0.2">
      <c r="A409" s="20" t="s">
        <v>41</v>
      </c>
      <c r="B409" s="20" t="s">
        <v>42</v>
      </c>
      <c r="C409" s="20">
        <v>4</v>
      </c>
      <c r="D409" s="20">
        <v>80</v>
      </c>
      <c r="E409" s="20">
        <v>-25</v>
      </c>
      <c r="F409" s="20">
        <f t="shared" si="5"/>
        <v>105</v>
      </c>
      <c r="G409" s="21">
        <v>7.3401389181225003</v>
      </c>
    </row>
    <row r="410" spans="1:7" x14ac:dyDescent="0.2">
      <c r="A410" s="20" t="s">
        <v>41</v>
      </c>
      <c r="B410" s="20" t="s">
        <v>42</v>
      </c>
      <c r="C410" s="20">
        <v>4</v>
      </c>
      <c r="D410" s="20">
        <v>80</v>
      </c>
      <c r="E410" s="20">
        <v>-20</v>
      </c>
      <c r="F410" s="20">
        <f t="shared" si="5"/>
        <v>100</v>
      </c>
      <c r="G410" s="21">
        <v>7.9143855562026788</v>
      </c>
    </row>
    <row r="411" spans="1:7" x14ac:dyDescent="0.2">
      <c r="A411" s="20" t="s">
        <v>41</v>
      </c>
      <c r="B411" s="20" t="s">
        <v>42</v>
      </c>
      <c r="C411" s="20">
        <v>4</v>
      </c>
      <c r="D411" s="20">
        <v>80</v>
      </c>
      <c r="E411" s="20">
        <v>-15</v>
      </c>
      <c r="F411" s="20">
        <f t="shared" si="5"/>
        <v>95</v>
      </c>
      <c r="G411" s="21">
        <v>8.5334777116044034</v>
      </c>
    </row>
    <row r="412" spans="1:7" x14ac:dyDescent="0.2">
      <c r="A412" s="20" t="s">
        <v>41</v>
      </c>
      <c r="B412" s="20" t="s">
        <v>42</v>
      </c>
      <c r="C412" s="20">
        <v>4</v>
      </c>
      <c r="D412" s="20">
        <v>80</v>
      </c>
      <c r="E412" s="20">
        <v>-10</v>
      </c>
      <c r="F412" s="20">
        <f t="shared" si="5"/>
        <v>90</v>
      </c>
      <c r="G412" s="21">
        <v>9.2021636240703177</v>
      </c>
    </row>
    <row r="413" spans="1:7" x14ac:dyDescent="0.2">
      <c r="A413" s="20" t="s">
        <v>41</v>
      </c>
      <c r="B413" s="20" t="s">
        <v>42</v>
      </c>
      <c r="C413" s="20">
        <v>4</v>
      </c>
      <c r="D413" s="20">
        <v>80</v>
      </c>
      <c r="E413" s="20">
        <v>-5</v>
      </c>
      <c r="F413" s="20">
        <f t="shared" si="5"/>
        <v>85</v>
      </c>
      <c r="G413" s="21">
        <v>9.9320682506777231</v>
      </c>
    </row>
    <row r="414" spans="1:7" x14ac:dyDescent="0.2">
      <c r="A414" s="20" t="s">
        <v>41</v>
      </c>
      <c r="B414" s="20" t="s">
        <v>42</v>
      </c>
      <c r="C414" s="20">
        <v>4</v>
      </c>
      <c r="D414" s="20">
        <v>80</v>
      </c>
      <c r="E414" s="20">
        <v>0</v>
      </c>
      <c r="F414" s="20">
        <f t="shared" si="5"/>
        <v>80</v>
      </c>
      <c r="G414" s="21">
        <v>10.732394366197184</v>
      </c>
    </row>
    <row r="415" spans="1:7" x14ac:dyDescent="0.2">
      <c r="A415" s="20" t="s">
        <v>41</v>
      </c>
      <c r="B415" s="20" t="s">
        <v>42</v>
      </c>
      <c r="C415" s="20">
        <v>4</v>
      </c>
      <c r="D415" s="20">
        <v>80</v>
      </c>
      <c r="E415" s="20">
        <v>5</v>
      </c>
      <c r="F415" s="20">
        <f t="shared" si="5"/>
        <v>75</v>
      </c>
      <c r="G415" s="21">
        <v>11.615518239722061</v>
      </c>
    </row>
    <row r="416" spans="1:7" x14ac:dyDescent="0.2">
      <c r="A416" s="20" t="s">
        <v>41</v>
      </c>
      <c r="B416" s="20" t="s">
        <v>42</v>
      </c>
      <c r="C416" s="20">
        <v>4</v>
      </c>
      <c r="D416" s="20">
        <v>80</v>
      </c>
      <c r="E416" s="20">
        <v>10</v>
      </c>
      <c r="F416" s="20">
        <f t="shared" si="5"/>
        <v>70</v>
      </c>
      <c r="G416" s="21">
        <v>12.597827600612728</v>
      </c>
    </row>
    <row r="417" spans="1:7" x14ac:dyDescent="0.2">
      <c r="A417" s="20" t="s">
        <v>41</v>
      </c>
      <c r="B417" s="20" t="s">
        <v>42</v>
      </c>
      <c r="C417" s="20">
        <v>4</v>
      </c>
      <c r="D417" s="20">
        <v>80</v>
      </c>
      <c r="E417" s="20">
        <v>15</v>
      </c>
      <c r="F417" s="20">
        <f t="shared" si="5"/>
        <v>65</v>
      </c>
      <c r="G417" s="21">
        <v>13.693665768194069</v>
      </c>
    </row>
    <row r="418" spans="1:7" x14ac:dyDescent="0.2">
      <c r="A418" s="20" t="s">
        <v>41</v>
      </c>
      <c r="B418" s="20" t="s">
        <v>42</v>
      </c>
      <c r="C418" s="20">
        <v>4</v>
      </c>
      <c r="D418" s="20">
        <v>80</v>
      </c>
      <c r="E418" s="20">
        <v>20</v>
      </c>
      <c r="F418" s="20">
        <f t="shared" si="5"/>
        <v>60</v>
      </c>
      <c r="G418" s="21">
        <v>14.925721784776902</v>
      </c>
    </row>
    <row r="419" spans="1:7" x14ac:dyDescent="0.2">
      <c r="A419" s="20" t="s">
        <v>41</v>
      </c>
      <c r="B419" s="20" t="s">
        <v>42</v>
      </c>
      <c r="C419" s="20">
        <v>4</v>
      </c>
      <c r="D419" s="20">
        <v>80</v>
      </c>
      <c r="E419" s="20">
        <v>30</v>
      </c>
      <c r="F419" s="20">
        <f t="shared" si="5"/>
        <v>50</v>
      </c>
      <c r="G419" s="21">
        <v>17.908595334685597</v>
      </c>
    </row>
    <row r="420" spans="1:7" x14ac:dyDescent="0.2">
      <c r="A420" s="20" t="s">
        <v>41</v>
      </c>
      <c r="B420" s="20" t="s">
        <v>42</v>
      </c>
      <c r="C420" s="20">
        <v>4</v>
      </c>
      <c r="D420" s="20">
        <v>90</v>
      </c>
      <c r="E420" s="20">
        <v>-30</v>
      </c>
      <c r="F420" s="20">
        <f t="shared" si="5"/>
        <v>120</v>
      </c>
      <c r="G420" s="21">
        <v>6.0426703372333108</v>
      </c>
    </row>
    <row r="421" spans="1:7" x14ac:dyDescent="0.2">
      <c r="A421" s="20" t="s">
        <v>41</v>
      </c>
      <c r="B421" s="20" t="s">
        <v>42</v>
      </c>
      <c r="C421" s="20">
        <v>4</v>
      </c>
      <c r="D421" s="20">
        <v>90</v>
      </c>
      <c r="E421" s="20">
        <v>-25</v>
      </c>
      <c r="F421" s="20">
        <f t="shared" si="5"/>
        <v>115</v>
      </c>
      <c r="G421" s="21">
        <v>6.489711078777801</v>
      </c>
    </row>
    <row r="422" spans="1:7" x14ac:dyDescent="0.2">
      <c r="A422" s="20" t="s">
        <v>41</v>
      </c>
      <c r="B422" s="20" t="s">
        <v>42</v>
      </c>
      <c r="C422" s="20">
        <v>4</v>
      </c>
      <c r="D422" s="20">
        <v>90</v>
      </c>
      <c r="E422" s="20">
        <v>-20</v>
      </c>
      <c r="F422" s="20">
        <f t="shared" si="5"/>
        <v>110</v>
      </c>
      <c r="G422" s="21">
        <v>6.9699733941467121</v>
      </c>
    </row>
    <row r="423" spans="1:7" x14ac:dyDescent="0.2">
      <c r="A423" s="20" t="s">
        <v>41</v>
      </c>
      <c r="B423" s="20" t="s">
        <v>42</v>
      </c>
      <c r="C423" s="20">
        <v>4</v>
      </c>
      <c r="D423" s="20">
        <v>90</v>
      </c>
      <c r="E423" s="20">
        <v>-15</v>
      </c>
      <c r="F423" s="20">
        <f t="shared" si="5"/>
        <v>105</v>
      </c>
      <c r="G423" s="21">
        <v>7.4861500701262269</v>
      </c>
    </row>
    <row r="424" spans="1:7" x14ac:dyDescent="0.2">
      <c r="A424" s="20" t="s">
        <v>41</v>
      </c>
      <c r="B424" s="20" t="s">
        <v>42</v>
      </c>
      <c r="C424" s="20">
        <v>4</v>
      </c>
      <c r="D424" s="20">
        <v>90</v>
      </c>
      <c r="E424" s="20">
        <v>-10</v>
      </c>
      <c r="F424" s="20">
        <f t="shared" si="5"/>
        <v>100</v>
      </c>
      <c r="G424" s="21">
        <v>8.0409261372900698</v>
      </c>
    </row>
    <row r="425" spans="1:7" x14ac:dyDescent="0.2">
      <c r="A425" s="20" t="s">
        <v>41</v>
      </c>
      <c r="B425" s="20" t="s">
        <v>42</v>
      </c>
      <c r="C425" s="20">
        <v>4</v>
      </c>
      <c r="D425" s="20">
        <v>90</v>
      </c>
      <c r="E425" s="20">
        <v>-5</v>
      </c>
      <c r="F425" s="20">
        <f t="shared" si="5"/>
        <v>95</v>
      </c>
      <c r="G425" s="21">
        <v>8.6402383134738781</v>
      </c>
    </row>
    <row r="426" spans="1:7" x14ac:dyDescent="0.2">
      <c r="A426" s="20" t="s">
        <v>41</v>
      </c>
      <c r="B426" s="20" t="s">
        <v>42</v>
      </c>
      <c r="C426" s="20">
        <v>4</v>
      </c>
      <c r="D426" s="20">
        <v>90</v>
      </c>
      <c r="E426" s="20">
        <v>0</v>
      </c>
      <c r="F426" s="20">
        <f t="shared" si="5"/>
        <v>90</v>
      </c>
      <c r="G426" s="21">
        <v>9.2937445949841457</v>
      </c>
    </row>
    <row r="427" spans="1:7" x14ac:dyDescent="0.2">
      <c r="A427" s="20" t="s">
        <v>41</v>
      </c>
      <c r="B427" s="20" t="s">
        <v>42</v>
      </c>
      <c r="C427" s="20">
        <v>4</v>
      </c>
      <c r="D427" s="20">
        <v>90</v>
      </c>
      <c r="E427" s="20">
        <v>5</v>
      </c>
      <c r="F427" s="20">
        <f t="shared" si="5"/>
        <v>85</v>
      </c>
      <c r="G427" s="21">
        <v>10.006704980842912</v>
      </c>
    </row>
    <row r="428" spans="1:7" x14ac:dyDescent="0.2">
      <c r="A428" s="20" t="s">
        <v>41</v>
      </c>
      <c r="B428" s="20" t="s">
        <v>42</v>
      </c>
      <c r="C428" s="20">
        <v>4</v>
      </c>
      <c r="D428" s="20">
        <v>90</v>
      </c>
      <c r="E428" s="20">
        <v>10</v>
      </c>
      <c r="F428" s="20">
        <f t="shared" si="5"/>
        <v>80</v>
      </c>
      <c r="G428" s="21">
        <v>10.787664967986411</v>
      </c>
    </row>
    <row r="429" spans="1:7" x14ac:dyDescent="0.2">
      <c r="A429" s="20" t="s">
        <v>41</v>
      </c>
      <c r="B429" s="20" t="s">
        <v>42</v>
      </c>
      <c r="C429" s="20">
        <v>4</v>
      </c>
      <c r="D429" s="20">
        <v>90</v>
      </c>
      <c r="E429" s="20">
        <v>15</v>
      </c>
      <c r="F429" s="20">
        <f t="shared" si="5"/>
        <v>75</v>
      </c>
      <c r="G429" s="21">
        <v>11.64972389558233</v>
      </c>
    </row>
    <row r="430" spans="1:7" x14ac:dyDescent="0.2">
      <c r="A430" s="20" t="s">
        <v>41</v>
      </c>
      <c r="B430" s="20" t="s">
        <v>42</v>
      </c>
      <c r="C430" s="20">
        <v>4</v>
      </c>
      <c r="D430" s="20">
        <v>90</v>
      </c>
      <c r="E430" s="20">
        <v>20</v>
      </c>
      <c r="F430" s="20">
        <f t="shared" si="5"/>
        <v>70</v>
      </c>
      <c r="G430" s="21">
        <v>12.600751241972617</v>
      </c>
    </row>
    <row r="431" spans="1:7" x14ac:dyDescent="0.2">
      <c r="A431" s="20" t="s">
        <v>41</v>
      </c>
      <c r="B431" s="20" t="s">
        <v>42</v>
      </c>
      <c r="C431" s="20">
        <v>4</v>
      </c>
      <c r="D431" s="20">
        <v>90</v>
      </c>
      <c r="E431" s="20">
        <v>30</v>
      </c>
      <c r="F431" s="20">
        <f t="shared" si="5"/>
        <v>60</v>
      </c>
      <c r="G431" s="21">
        <v>14.842304602318375</v>
      </c>
    </row>
    <row r="432" spans="1:7" x14ac:dyDescent="0.2">
      <c r="A432" s="20" t="s">
        <v>41</v>
      </c>
      <c r="B432" s="20" t="s">
        <v>42</v>
      </c>
      <c r="C432" s="20">
        <v>4</v>
      </c>
      <c r="D432" s="20">
        <v>100</v>
      </c>
      <c r="E432" s="20">
        <v>-30</v>
      </c>
      <c r="F432" s="20">
        <f t="shared" si="5"/>
        <v>130</v>
      </c>
      <c r="G432" s="21">
        <v>5.333872458410351</v>
      </c>
    </row>
    <row r="433" spans="1:7" x14ac:dyDescent="0.2">
      <c r="A433" s="20" t="s">
        <v>41</v>
      </c>
      <c r="B433" s="20" t="s">
        <v>42</v>
      </c>
      <c r="C433" s="20">
        <v>4</v>
      </c>
      <c r="D433" s="20">
        <v>100</v>
      </c>
      <c r="E433" s="20">
        <v>-25</v>
      </c>
      <c r="F433" s="20">
        <f t="shared" si="5"/>
        <v>125</v>
      </c>
      <c r="G433" s="21">
        <v>5.7084886128364385</v>
      </c>
    </row>
    <row r="434" spans="1:7" x14ac:dyDescent="0.2">
      <c r="A434" s="20" t="s">
        <v>41</v>
      </c>
      <c r="B434" s="20" t="s">
        <v>42</v>
      </c>
      <c r="C434" s="20">
        <v>4</v>
      </c>
      <c r="D434" s="20">
        <v>100</v>
      </c>
      <c r="E434" s="20">
        <v>-20</v>
      </c>
      <c r="F434" s="20">
        <f t="shared" si="5"/>
        <v>120</v>
      </c>
      <c r="G434" s="21">
        <v>6.1125703564727951</v>
      </c>
    </row>
    <row r="435" spans="1:7" x14ac:dyDescent="0.2">
      <c r="A435" s="20" t="s">
        <v>41</v>
      </c>
      <c r="B435" s="20" t="s">
        <v>42</v>
      </c>
      <c r="C435" s="20">
        <v>4</v>
      </c>
      <c r="D435" s="20">
        <v>100</v>
      </c>
      <c r="E435" s="20">
        <v>-15</v>
      </c>
      <c r="F435" s="20">
        <f t="shared" si="5"/>
        <v>115</v>
      </c>
      <c r="G435" s="21">
        <v>6.5460322913088289</v>
      </c>
    </row>
    <row r="436" spans="1:7" x14ac:dyDescent="0.2">
      <c r="A436" s="20" t="s">
        <v>41</v>
      </c>
      <c r="B436" s="20" t="s">
        <v>42</v>
      </c>
      <c r="C436" s="20">
        <v>4</v>
      </c>
      <c r="D436" s="20">
        <v>100</v>
      </c>
      <c r="E436" s="20">
        <v>-10</v>
      </c>
      <c r="F436" s="20">
        <f t="shared" si="5"/>
        <v>110</v>
      </c>
      <c r="G436" s="21">
        <v>7.0109489051094886</v>
      </c>
    </row>
    <row r="437" spans="1:7" x14ac:dyDescent="0.2">
      <c r="A437" s="20" t="s">
        <v>41</v>
      </c>
      <c r="B437" s="20" t="s">
        <v>42</v>
      </c>
      <c r="C437" s="20">
        <v>4</v>
      </c>
      <c r="D437" s="20">
        <v>100</v>
      </c>
      <c r="E437" s="20">
        <v>-5</v>
      </c>
      <c r="F437" s="20">
        <f t="shared" si="5"/>
        <v>105</v>
      </c>
      <c r="G437" s="21">
        <v>7.5106382978723403</v>
      </c>
    </row>
    <row r="438" spans="1:7" x14ac:dyDescent="0.2">
      <c r="A438" s="20" t="s">
        <v>41</v>
      </c>
      <c r="B438" s="20" t="s">
        <v>42</v>
      </c>
      <c r="C438" s="20">
        <v>4</v>
      </c>
      <c r="D438" s="20">
        <v>100</v>
      </c>
      <c r="E438" s="20">
        <v>0</v>
      </c>
      <c r="F438" s="20">
        <f t="shared" si="5"/>
        <v>100</v>
      </c>
      <c r="G438" s="21">
        <v>8.0504364694471384</v>
      </c>
    </row>
    <row r="439" spans="1:7" x14ac:dyDescent="0.2">
      <c r="A439" s="20" t="s">
        <v>41</v>
      </c>
      <c r="B439" s="20" t="s">
        <v>42</v>
      </c>
      <c r="C439" s="20">
        <v>4</v>
      </c>
      <c r="D439" s="20">
        <v>100</v>
      </c>
      <c r="E439" s="20">
        <v>5</v>
      </c>
      <c r="F439" s="20">
        <f t="shared" si="5"/>
        <v>95</v>
      </c>
      <c r="G439" s="21">
        <v>8.636149620716715</v>
      </c>
    </row>
    <row r="440" spans="1:7" x14ac:dyDescent="0.2">
      <c r="A440" s="20" t="s">
        <v>41</v>
      </c>
      <c r="B440" s="20" t="s">
        <v>42</v>
      </c>
      <c r="C440" s="20">
        <v>4</v>
      </c>
      <c r="D440" s="20">
        <v>100</v>
      </c>
      <c r="E440" s="20">
        <v>10</v>
      </c>
      <c r="F440" s="20">
        <f t="shared" si="5"/>
        <v>90</v>
      </c>
      <c r="G440" s="21">
        <v>9.269612711022841</v>
      </c>
    </row>
    <row r="441" spans="1:7" x14ac:dyDescent="0.2">
      <c r="A441" s="20" t="s">
        <v>41</v>
      </c>
      <c r="B441" s="20" t="s">
        <v>42</v>
      </c>
      <c r="C441" s="20">
        <v>4</v>
      </c>
      <c r="D441" s="20">
        <v>100</v>
      </c>
      <c r="E441" s="20">
        <v>15</v>
      </c>
      <c r="F441" s="20">
        <f t="shared" si="5"/>
        <v>85</v>
      </c>
      <c r="G441" s="21">
        <v>9.9613789835327573</v>
      </c>
    </row>
    <row r="442" spans="1:7" x14ac:dyDescent="0.2">
      <c r="A442" s="20" t="s">
        <v>41</v>
      </c>
      <c r="B442" s="20" t="s">
        <v>42</v>
      </c>
      <c r="C442" s="20">
        <v>4</v>
      </c>
      <c r="D442" s="20">
        <v>100</v>
      </c>
      <c r="E442" s="20">
        <v>20</v>
      </c>
      <c r="F442" s="20">
        <f t="shared" si="5"/>
        <v>80</v>
      </c>
      <c r="G442" s="21">
        <v>10.714723926380367</v>
      </c>
    </row>
    <row r="443" spans="1:7" x14ac:dyDescent="0.2">
      <c r="A443" s="20" t="s">
        <v>41</v>
      </c>
      <c r="B443" s="20" t="s">
        <v>42</v>
      </c>
      <c r="C443" s="20">
        <v>4</v>
      </c>
      <c r="D443" s="20">
        <v>100</v>
      </c>
      <c r="E443" s="20">
        <v>30</v>
      </c>
      <c r="F443" s="20">
        <f t="shared" si="5"/>
        <v>70</v>
      </c>
      <c r="G443" s="21">
        <v>12.444491525423729</v>
      </c>
    </row>
    <row r="444" spans="1:7" x14ac:dyDescent="0.2">
      <c r="A444" s="20" t="s">
        <v>41</v>
      </c>
      <c r="B444" s="20" t="s">
        <v>42</v>
      </c>
      <c r="C444" s="20">
        <v>4</v>
      </c>
      <c r="D444" s="20">
        <v>110</v>
      </c>
      <c r="E444" s="20">
        <v>-30</v>
      </c>
      <c r="F444" s="20">
        <f t="shared" si="5"/>
        <v>140</v>
      </c>
      <c r="G444" s="21">
        <v>4.6338785046728974</v>
      </c>
    </row>
    <row r="445" spans="1:7" x14ac:dyDescent="0.2">
      <c r="A445" s="20" t="s">
        <v>41</v>
      </c>
      <c r="B445" s="20" t="s">
        <v>42</v>
      </c>
      <c r="C445" s="20">
        <v>4</v>
      </c>
      <c r="D445" s="20">
        <v>110</v>
      </c>
      <c r="E445" s="20">
        <v>-25</v>
      </c>
      <c r="F445" s="20">
        <f t="shared" si="5"/>
        <v>135</v>
      </c>
      <c r="G445" s="21">
        <v>4.9537919602154989</v>
      </c>
    </row>
    <row r="446" spans="1:7" x14ac:dyDescent="0.2">
      <c r="A446" s="20" t="s">
        <v>41</v>
      </c>
      <c r="B446" s="20" t="s">
        <v>42</v>
      </c>
      <c r="C446" s="20">
        <v>4</v>
      </c>
      <c r="D446" s="20">
        <v>110</v>
      </c>
      <c r="E446" s="20">
        <v>-20</v>
      </c>
      <c r="F446" s="20">
        <f t="shared" si="5"/>
        <v>130</v>
      </c>
      <c r="G446" s="21">
        <v>5.2980822938000376</v>
      </c>
    </row>
    <row r="447" spans="1:7" x14ac:dyDescent="0.2">
      <c r="A447" s="20" t="s">
        <v>41</v>
      </c>
      <c r="B447" s="20" t="s">
        <v>42</v>
      </c>
      <c r="C447" s="20">
        <v>4</v>
      </c>
      <c r="D447" s="20">
        <v>110</v>
      </c>
      <c r="E447" s="20">
        <v>-15</v>
      </c>
      <c r="F447" s="20">
        <f t="shared" si="5"/>
        <v>125</v>
      </c>
      <c r="G447" s="21">
        <v>5.667400135409614</v>
      </c>
    </row>
    <row r="448" spans="1:7" x14ac:dyDescent="0.2">
      <c r="A448" s="20" t="s">
        <v>41</v>
      </c>
      <c r="B448" s="20" t="s">
        <v>42</v>
      </c>
      <c r="C448" s="20">
        <v>4</v>
      </c>
      <c r="D448" s="20">
        <v>110</v>
      </c>
      <c r="E448" s="20">
        <v>-10</v>
      </c>
      <c r="F448" s="20">
        <f t="shared" si="5"/>
        <v>120</v>
      </c>
      <c r="G448" s="21">
        <v>6.0620142990363695</v>
      </c>
    </row>
    <row r="449" spans="1:7" x14ac:dyDescent="0.2">
      <c r="A449" s="20" t="s">
        <v>41</v>
      </c>
      <c r="B449" s="20" t="s">
        <v>42</v>
      </c>
      <c r="C449" s="20">
        <v>4</v>
      </c>
      <c r="D449" s="20">
        <v>110</v>
      </c>
      <c r="E449" s="20">
        <v>-5</v>
      </c>
      <c r="F449" s="20">
        <f t="shared" si="5"/>
        <v>115</v>
      </c>
      <c r="G449" s="21">
        <v>6.4837363270005755</v>
      </c>
    </row>
    <row r="450" spans="1:7" x14ac:dyDescent="0.2">
      <c r="A450" s="20" t="s">
        <v>41</v>
      </c>
      <c r="B450" s="20" t="s">
        <v>42</v>
      </c>
      <c r="C450" s="20">
        <v>4</v>
      </c>
      <c r="D450" s="20">
        <v>110</v>
      </c>
      <c r="E450" s="20">
        <v>0</v>
      </c>
      <c r="F450" s="20">
        <f t="shared" ref="F450:F513" si="6">D450-E450</f>
        <v>110</v>
      </c>
      <c r="G450" s="21">
        <v>6.9359559613319011</v>
      </c>
    </row>
    <row r="451" spans="1:7" x14ac:dyDescent="0.2">
      <c r="A451" s="20" t="s">
        <v>41</v>
      </c>
      <c r="B451" s="20" t="s">
        <v>42</v>
      </c>
      <c r="C451" s="20">
        <v>4</v>
      </c>
      <c r="D451" s="20">
        <v>110</v>
      </c>
      <c r="E451" s="20">
        <v>5</v>
      </c>
      <c r="F451" s="20">
        <f t="shared" si="6"/>
        <v>105</v>
      </c>
      <c r="G451" s="21">
        <v>7.4211521492499681</v>
      </c>
    </row>
    <row r="452" spans="1:7" x14ac:dyDescent="0.2">
      <c r="A452" s="20" t="s">
        <v>41</v>
      </c>
      <c r="B452" s="20" t="s">
        <v>42</v>
      </c>
      <c r="C452" s="20">
        <v>4</v>
      </c>
      <c r="D452" s="20">
        <v>110</v>
      </c>
      <c r="E452" s="20">
        <v>10</v>
      </c>
      <c r="F452" s="20">
        <f t="shared" si="6"/>
        <v>100</v>
      </c>
      <c r="G452" s="21">
        <v>7.9432210451136767</v>
      </c>
    </row>
    <row r="453" spans="1:7" x14ac:dyDescent="0.2">
      <c r="A453" s="20" t="s">
        <v>41</v>
      </c>
      <c r="B453" s="20" t="s">
        <v>42</v>
      </c>
      <c r="C453" s="20">
        <v>4</v>
      </c>
      <c r="D453" s="20">
        <v>110</v>
      </c>
      <c r="E453" s="20">
        <v>15</v>
      </c>
      <c r="F453" s="20">
        <f t="shared" si="6"/>
        <v>95</v>
      </c>
      <c r="G453" s="21">
        <v>8.5044057840036142</v>
      </c>
    </row>
    <row r="454" spans="1:7" x14ac:dyDescent="0.2">
      <c r="A454" s="20" t="s">
        <v>41</v>
      </c>
      <c r="B454" s="20" t="s">
        <v>42</v>
      </c>
      <c r="C454" s="20">
        <v>4</v>
      </c>
      <c r="D454" s="20">
        <v>110</v>
      </c>
      <c r="E454" s="20">
        <v>20</v>
      </c>
      <c r="F454" s="20">
        <f t="shared" si="6"/>
        <v>90</v>
      </c>
      <c r="G454" s="21">
        <v>9.1102014434988696</v>
      </c>
    </row>
    <row r="455" spans="1:7" x14ac:dyDescent="0.2">
      <c r="A455" s="20" t="s">
        <v>41</v>
      </c>
      <c r="B455" s="20" t="s">
        <v>42</v>
      </c>
      <c r="C455" s="20">
        <v>4</v>
      </c>
      <c r="D455" s="20">
        <v>110</v>
      </c>
      <c r="E455" s="20">
        <v>30</v>
      </c>
      <c r="F455" s="20">
        <f t="shared" si="6"/>
        <v>80</v>
      </c>
      <c r="G455" s="21">
        <v>10.46931085770947</v>
      </c>
    </row>
    <row r="456" spans="1:7" x14ac:dyDescent="0.2">
      <c r="A456" s="20" t="s">
        <v>41</v>
      </c>
      <c r="B456" s="20" t="s">
        <v>43</v>
      </c>
      <c r="C456" s="20">
        <v>5</v>
      </c>
      <c r="D456" s="20">
        <v>70</v>
      </c>
      <c r="E456" s="20">
        <v>-30</v>
      </c>
      <c r="F456" s="20">
        <f t="shared" si="6"/>
        <v>100</v>
      </c>
      <c r="G456" s="21">
        <v>7.4886938913263581</v>
      </c>
    </row>
    <row r="457" spans="1:7" x14ac:dyDescent="0.2">
      <c r="A457" s="20" t="s">
        <v>41</v>
      </c>
      <c r="B457" s="20" t="s">
        <v>43</v>
      </c>
      <c r="C457" s="20">
        <v>5</v>
      </c>
      <c r="D457" s="20">
        <v>70</v>
      </c>
      <c r="E457" s="20">
        <v>-25</v>
      </c>
      <c r="F457" s="20">
        <f t="shared" si="6"/>
        <v>95</v>
      </c>
      <c r="G457" s="21">
        <v>8.1092913385826773</v>
      </c>
    </row>
    <row r="458" spans="1:7" x14ac:dyDescent="0.2">
      <c r="A458" s="20" t="s">
        <v>41</v>
      </c>
      <c r="B458" s="20" t="s">
        <v>43</v>
      </c>
      <c r="C458" s="20">
        <v>5</v>
      </c>
      <c r="D458" s="20">
        <v>70</v>
      </c>
      <c r="E458" s="20">
        <v>-20</v>
      </c>
      <c r="F458" s="20">
        <f t="shared" si="6"/>
        <v>90</v>
      </c>
      <c r="G458" s="21">
        <v>8.8002378121284188</v>
      </c>
    </row>
    <row r="459" spans="1:7" x14ac:dyDescent="0.2">
      <c r="A459" s="20" t="s">
        <v>41</v>
      </c>
      <c r="B459" s="20" t="s">
        <v>43</v>
      </c>
      <c r="C459" s="20">
        <v>5</v>
      </c>
      <c r="D459" s="20">
        <v>70</v>
      </c>
      <c r="E459" s="20">
        <v>-15</v>
      </c>
      <c r="F459" s="20">
        <f t="shared" si="6"/>
        <v>85</v>
      </c>
      <c r="G459" s="21">
        <v>9.5670218732473362</v>
      </c>
    </row>
    <row r="460" spans="1:7" x14ac:dyDescent="0.2">
      <c r="A460" s="20" t="s">
        <v>41</v>
      </c>
      <c r="B460" s="20" t="s">
        <v>43</v>
      </c>
      <c r="C460" s="20">
        <v>5</v>
      </c>
      <c r="D460" s="20">
        <v>70</v>
      </c>
      <c r="E460" s="20">
        <v>-10</v>
      </c>
      <c r="F460" s="20">
        <f t="shared" si="6"/>
        <v>80</v>
      </c>
      <c r="G460" s="21">
        <v>10.416200373034906</v>
      </c>
    </row>
    <row r="461" spans="1:7" x14ac:dyDescent="0.2">
      <c r="A461" s="20" t="s">
        <v>41</v>
      </c>
      <c r="B461" s="20" t="s">
        <v>43</v>
      </c>
      <c r="C461" s="20">
        <v>5</v>
      </c>
      <c r="D461" s="20">
        <v>70</v>
      </c>
      <c r="E461" s="20">
        <v>-5</v>
      </c>
      <c r="F461" s="20">
        <f t="shared" si="6"/>
        <v>75</v>
      </c>
      <c r="G461" s="21">
        <v>11.35515923566879</v>
      </c>
    </row>
    <row r="462" spans="1:7" x14ac:dyDescent="0.2">
      <c r="A462" s="20" t="s">
        <v>41</v>
      </c>
      <c r="B462" s="20" t="s">
        <v>43</v>
      </c>
      <c r="C462" s="20">
        <v>5</v>
      </c>
      <c r="D462" s="20">
        <v>70</v>
      </c>
      <c r="E462" s="20">
        <v>0</v>
      </c>
      <c r="F462" s="20">
        <f t="shared" si="6"/>
        <v>70</v>
      </c>
      <c r="G462" s="21">
        <v>12.404364884747423</v>
      </c>
    </row>
    <row r="463" spans="1:7" x14ac:dyDescent="0.2">
      <c r="A463" s="20" t="s">
        <v>41</v>
      </c>
      <c r="B463" s="20" t="s">
        <v>43</v>
      </c>
      <c r="C463" s="20">
        <v>5</v>
      </c>
      <c r="D463" s="20">
        <v>70</v>
      </c>
      <c r="E463" s="20">
        <v>5</v>
      </c>
      <c r="F463" s="20">
        <f t="shared" si="6"/>
        <v>65</v>
      </c>
      <c r="G463" s="21">
        <v>13.579672286867728</v>
      </c>
    </row>
    <row r="464" spans="1:7" x14ac:dyDescent="0.2">
      <c r="A464" s="20" t="s">
        <v>41</v>
      </c>
      <c r="B464" s="20" t="s">
        <v>43</v>
      </c>
      <c r="C464" s="20">
        <v>5</v>
      </c>
      <c r="D464" s="20">
        <v>70</v>
      </c>
      <c r="E464" s="20">
        <v>10</v>
      </c>
      <c r="F464" s="20">
        <f t="shared" si="6"/>
        <v>60</v>
      </c>
      <c r="G464" s="21">
        <v>14.906503124276787</v>
      </c>
    </row>
    <row r="465" spans="1:7" x14ac:dyDescent="0.2">
      <c r="A465" s="20" t="s">
        <v>41</v>
      </c>
      <c r="B465" s="20" t="s">
        <v>43</v>
      </c>
      <c r="C465" s="20">
        <v>5</v>
      </c>
      <c r="D465" s="20">
        <v>70</v>
      </c>
      <c r="E465" s="20">
        <v>15</v>
      </c>
      <c r="F465" s="20">
        <f t="shared" si="6"/>
        <v>55</v>
      </c>
      <c r="G465" s="21">
        <v>16.412846118928734</v>
      </c>
    </row>
    <row r="466" spans="1:7" x14ac:dyDescent="0.2">
      <c r="A466" s="20" t="s">
        <v>41</v>
      </c>
      <c r="B466" s="20" t="s">
        <v>43</v>
      </c>
      <c r="C466" s="20">
        <v>5</v>
      </c>
      <c r="D466" s="20">
        <v>70</v>
      </c>
      <c r="E466" s="20">
        <v>20</v>
      </c>
      <c r="F466" s="20">
        <f t="shared" si="6"/>
        <v>50</v>
      </c>
      <c r="G466" s="21">
        <v>18.138247815370828</v>
      </c>
    </row>
    <row r="467" spans="1:7" x14ac:dyDescent="0.2">
      <c r="A467" s="20" t="s">
        <v>41</v>
      </c>
      <c r="B467" s="20" t="s">
        <v>43</v>
      </c>
      <c r="C467" s="20">
        <v>5</v>
      </c>
      <c r="D467" s="20">
        <v>70</v>
      </c>
      <c r="E467" s="20">
        <v>30</v>
      </c>
      <c r="F467" s="20">
        <f t="shared" si="6"/>
        <v>40</v>
      </c>
      <c r="G467" s="21">
        <v>22.44526198439242</v>
      </c>
    </row>
    <row r="468" spans="1:7" x14ac:dyDescent="0.2">
      <c r="A468" s="20" t="s">
        <v>41</v>
      </c>
      <c r="B468" s="20" t="s">
        <v>43</v>
      </c>
      <c r="C468" s="20">
        <v>5</v>
      </c>
      <c r="D468" s="20">
        <v>80</v>
      </c>
      <c r="E468" s="20">
        <v>-30</v>
      </c>
      <c r="F468" s="20">
        <f t="shared" si="6"/>
        <v>110</v>
      </c>
      <c r="G468" s="21">
        <v>6.5671740569159498</v>
      </c>
    </row>
    <row r="469" spans="1:7" x14ac:dyDescent="0.2">
      <c r="A469" s="20" t="s">
        <v>41</v>
      </c>
      <c r="B469" s="20" t="s">
        <v>43</v>
      </c>
      <c r="C469" s="20">
        <v>5</v>
      </c>
      <c r="D469" s="20">
        <v>80</v>
      </c>
      <c r="E469" s="20">
        <v>-25</v>
      </c>
      <c r="F469" s="20">
        <f t="shared" si="6"/>
        <v>105</v>
      </c>
      <c r="G469" s="21">
        <v>7.0798165137614681</v>
      </c>
    </row>
    <row r="470" spans="1:7" x14ac:dyDescent="0.2">
      <c r="A470" s="20" t="s">
        <v>41</v>
      </c>
      <c r="B470" s="20" t="s">
        <v>43</v>
      </c>
      <c r="C470" s="20">
        <v>5</v>
      </c>
      <c r="D470" s="20">
        <v>80</v>
      </c>
      <c r="E470" s="20">
        <v>-20</v>
      </c>
      <c r="F470" s="20">
        <f t="shared" si="6"/>
        <v>100</v>
      </c>
      <c r="G470" s="21">
        <v>7.6455117209834187</v>
      </c>
    </row>
    <row r="471" spans="1:7" x14ac:dyDescent="0.2">
      <c r="A471" s="20" t="s">
        <v>41</v>
      </c>
      <c r="B471" s="20" t="s">
        <v>43</v>
      </c>
      <c r="C471" s="20">
        <v>5</v>
      </c>
      <c r="D471" s="20">
        <v>80</v>
      </c>
      <c r="E471" s="20">
        <v>-15</v>
      </c>
      <c r="F471" s="20">
        <f t="shared" si="6"/>
        <v>95</v>
      </c>
      <c r="G471" s="21">
        <v>8.2662389735364883</v>
      </c>
    </row>
    <row r="472" spans="1:7" x14ac:dyDescent="0.2">
      <c r="A472" s="20" t="s">
        <v>41</v>
      </c>
      <c r="B472" s="20" t="s">
        <v>43</v>
      </c>
      <c r="C472" s="20">
        <v>5</v>
      </c>
      <c r="D472" s="20">
        <v>80</v>
      </c>
      <c r="E472" s="20">
        <v>-10</v>
      </c>
      <c r="F472" s="20">
        <f t="shared" si="6"/>
        <v>90</v>
      </c>
      <c r="G472" s="21">
        <v>8.9433677321922982</v>
      </c>
    </row>
    <row r="473" spans="1:7" x14ac:dyDescent="0.2">
      <c r="A473" s="20" t="s">
        <v>41</v>
      </c>
      <c r="B473" s="20" t="s">
        <v>43</v>
      </c>
      <c r="C473" s="20">
        <v>5</v>
      </c>
      <c r="D473" s="20">
        <v>80</v>
      </c>
      <c r="E473" s="20">
        <v>-5</v>
      </c>
      <c r="F473" s="20">
        <f t="shared" si="6"/>
        <v>85</v>
      </c>
      <c r="G473" s="21">
        <v>9.6897374701670653</v>
      </c>
    </row>
    <row r="474" spans="1:7" x14ac:dyDescent="0.2">
      <c r="A474" s="20" t="s">
        <v>41</v>
      </c>
      <c r="B474" s="20" t="s">
        <v>43</v>
      </c>
      <c r="C474" s="20">
        <v>5</v>
      </c>
      <c r="D474" s="20">
        <v>80</v>
      </c>
      <c r="E474" s="20">
        <v>0</v>
      </c>
      <c r="F474" s="20">
        <f t="shared" si="6"/>
        <v>80</v>
      </c>
      <c r="G474" s="21">
        <v>10.511156648451731</v>
      </c>
    </row>
    <row r="475" spans="1:7" x14ac:dyDescent="0.2">
      <c r="A475" s="20" t="s">
        <v>41</v>
      </c>
      <c r="B475" s="20" t="s">
        <v>43</v>
      </c>
      <c r="C475" s="20">
        <v>5</v>
      </c>
      <c r="D475" s="20">
        <v>80</v>
      </c>
      <c r="E475" s="20">
        <v>5</v>
      </c>
      <c r="F475" s="20">
        <f t="shared" si="6"/>
        <v>75</v>
      </c>
      <c r="G475" s="21">
        <v>11.421328671328672</v>
      </c>
    </row>
    <row r="476" spans="1:7" x14ac:dyDescent="0.2">
      <c r="A476" s="20" t="s">
        <v>41</v>
      </c>
      <c r="B476" s="20" t="s">
        <v>43</v>
      </c>
      <c r="C476" s="20">
        <v>5</v>
      </c>
      <c r="D476" s="20">
        <v>80</v>
      </c>
      <c r="E476" s="20">
        <v>10</v>
      </c>
      <c r="F476" s="20">
        <f t="shared" si="6"/>
        <v>70</v>
      </c>
      <c r="G476" s="21">
        <v>12.437434057818106</v>
      </c>
    </row>
    <row r="477" spans="1:7" x14ac:dyDescent="0.2">
      <c r="A477" s="20" t="s">
        <v>41</v>
      </c>
      <c r="B477" s="20" t="s">
        <v>43</v>
      </c>
      <c r="C477" s="20">
        <v>5</v>
      </c>
      <c r="D477" s="20">
        <v>80</v>
      </c>
      <c r="E477" s="20">
        <v>15</v>
      </c>
      <c r="F477" s="20">
        <f t="shared" si="6"/>
        <v>65</v>
      </c>
      <c r="G477" s="21">
        <v>13.576552572248412</v>
      </c>
    </row>
    <row r="478" spans="1:7" x14ac:dyDescent="0.2">
      <c r="A478" s="20" t="s">
        <v>41</v>
      </c>
      <c r="B478" s="20" t="s">
        <v>43</v>
      </c>
      <c r="C478" s="20">
        <v>5</v>
      </c>
      <c r="D478" s="20">
        <v>80</v>
      </c>
      <c r="E478" s="20">
        <v>20</v>
      </c>
      <c r="F478" s="20">
        <f t="shared" si="6"/>
        <v>60</v>
      </c>
      <c r="G478" s="21">
        <v>14.857257257257258</v>
      </c>
    </row>
    <row r="479" spans="1:7" x14ac:dyDescent="0.2">
      <c r="A479" s="20" t="s">
        <v>41</v>
      </c>
      <c r="B479" s="20" t="s">
        <v>43</v>
      </c>
      <c r="C479" s="20">
        <v>5</v>
      </c>
      <c r="D479" s="20">
        <v>80</v>
      </c>
      <c r="E479" s="20">
        <v>30</v>
      </c>
      <c r="F479" s="20">
        <f t="shared" si="6"/>
        <v>50</v>
      </c>
      <c r="G479" s="21">
        <v>17.972767943979772</v>
      </c>
    </row>
    <row r="480" spans="1:7" x14ac:dyDescent="0.2">
      <c r="A480" s="20" t="s">
        <v>41</v>
      </c>
      <c r="B480" s="20" t="s">
        <v>43</v>
      </c>
      <c r="C480" s="20">
        <v>5</v>
      </c>
      <c r="D480" s="20">
        <v>90</v>
      </c>
      <c r="E480" s="20">
        <v>-30</v>
      </c>
      <c r="F480" s="20">
        <f t="shared" si="6"/>
        <v>120</v>
      </c>
      <c r="G480" s="21">
        <v>5.761467889908257</v>
      </c>
    </row>
    <row r="481" spans="1:7" x14ac:dyDescent="0.2">
      <c r="A481" s="20" t="s">
        <v>41</v>
      </c>
      <c r="B481" s="20" t="s">
        <v>43</v>
      </c>
      <c r="C481" s="20">
        <v>5</v>
      </c>
      <c r="D481" s="20">
        <v>90</v>
      </c>
      <c r="E481" s="20">
        <v>-25</v>
      </c>
      <c r="F481" s="20">
        <f t="shared" si="6"/>
        <v>115</v>
      </c>
      <c r="G481" s="21">
        <v>6.1892053973013494</v>
      </c>
    </row>
    <row r="482" spans="1:7" x14ac:dyDescent="0.2">
      <c r="A482" s="20" t="s">
        <v>41</v>
      </c>
      <c r="B482" s="20" t="s">
        <v>43</v>
      </c>
      <c r="C482" s="20">
        <v>5</v>
      </c>
      <c r="D482" s="20">
        <v>90</v>
      </c>
      <c r="E482" s="20">
        <v>-20</v>
      </c>
      <c r="F482" s="20">
        <f t="shared" si="6"/>
        <v>110</v>
      </c>
      <c r="G482" s="21">
        <v>6.6611111111111114</v>
      </c>
    </row>
    <row r="483" spans="1:7" x14ac:dyDescent="0.2">
      <c r="A483" s="20" t="s">
        <v>41</v>
      </c>
      <c r="B483" s="20" t="s">
        <v>43</v>
      </c>
      <c r="C483" s="20">
        <v>5</v>
      </c>
      <c r="D483" s="20">
        <v>90</v>
      </c>
      <c r="E483" s="20">
        <v>-15</v>
      </c>
      <c r="F483" s="20">
        <f t="shared" si="6"/>
        <v>105</v>
      </c>
      <c r="G483" s="21">
        <v>7.1713034518289538</v>
      </c>
    </row>
    <row r="484" spans="1:7" x14ac:dyDescent="0.2">
      <c r="A484" s="20" t="s">
        <v>41</v>
      </c>
      <c r="B484" s="20" t="s">
        <v>43</v>
      </c>
      <c r="C484" s="20">
        <v>5</v>
      </c>
      <c r="D484" s="20">
        <v>90</v>
      </c>
      <c r="E484" s="20">
        <v>-10</v>
      </c>
      <c r="F484" s="20">
        <f t="shared" si="6"/>
        <v>100</v>
      </c>
      <c r="G484" s="21">
        <v>7.7232250300842358</v>
      </c>
    </row>
    <row r="485" spans="1:7" x14ac:dyDescent="0.2">
      <c r="A485" s="20" t="s">
        <v>41</v>
      </c>
      <c r="B485" s="20" t="s">
        <v>43</v>
      </c>
      <c r="C485" s="20">
        <v>5</v>
      </c>
      <c r="D485" s="20">
        <v>90</v>
      </c>
      <c r="E485" s="20">
        <v>-5</v>
      </c>
      <c r="F485" s="20">
        <f t="shared" si="6"/>
        <v>95</v>
      </c>
      <c r="G485" s="21">
        <v>8.3232963549920758</v>
      </c>
    </row>
    <row r="486" spans="1:7" x14ac:dyDescent="0.2">
      <c r="A486" s="20" t="s">
        <v>41</v>
      </c>
      <c r="B486" s="20" t="s">
        <v>43</v>
      </c>
      <c r="C486" s="20">
        <v>5</v>
      </c>
      <c r="D486" s="20">
        <v>90</v>
      </c>
      <c r="E486" s="20">
        <v>0</v>
      </c>
      <c r="F486" s="20">
        <f t="shared" si="6"/>
        <v>90</v>
      </c>
      <c r="G486" s="21">
        <v>8.9802786709539113</v>
      </c>
    </row>
    <row r="487" spans="1:7" x14ac:dyDescent="0.2">
      <c r="A487" s="20" t="s">
        <v>41</v>
      </c>
      <c r="B487" s="20" t="s">
        <v>43</v>
      </c>
      <c r="C487" s="20">
        <v>5</v>
      </c>
      <c r="D487" s="20">
        <v>90</v>
      </c>
      <c r="E487" s="20">
        <v>5</v>
      </c>
      <c r="F487" s="20">
        <f t="shared" si="6"/>
        <v>85</v>
      </c>
      <c r="G487" s="21">
        <v>9.7004899959167012</v>
      </c>
    </row>
    <row r="488" spans="1:7" x14ac:dyDescent="0.2">
      <c r="A488" s="20" t="s">
        <v>41</v>
      </c>
      <c r="B488" s="20" t="s">
        <v>43</v>
      </c>
      <c r="C488" s="20">
        <v>5</v>
      </c>
      <c r="D488" s="20">
        <v>90</v>
      </c>
      <c r="E488" s="20">
        <v>10</v>
      </c>
      <c r="F488" s="20">
        <f t="shared" si="6"/>
        <v>80</v>
      </c>
      <c r="G488" s="21">
        <v>10.49706572769953</v>
      </c>
    </row>
    <row r="489" spans="1:7" x14ac:dyDescent="0.2">
      <c r="A489" s="20" t="s">
        <v>41</v>
      </c>
      <c r="B489" s="20" t="s">
        <v>43</v>
      </c>
      <c r="C489" s="20">
        <v>5</v>
      </c>
      <c r="D489" s="20">
        <v>90</v>
      </c>
      <c r="E489" s="20">
        <v>15</v>
      </c>
      <c r="F489" s="20">
        <f t="shared" si="6"/>
        <v>75</v>
      </c>
      <c r="G489" s="21">
        <v>11.377049180327869</v>
      </c>
    </row>
    <row r="490" spans="1:7" x14ac:dyDescent="0.2">
      <c r="A490" s="20" t="s">
        <v>41</v>
      </c>
      <c r="B490" s="20" t="s">
        <v>43</v>
      </c>
      <c r="C490" s="20">
        <v>5</v>
      </c>
      <c r="D490" s="20">
        <v>90</v>
      </c>
      <c r="E490" s="20">
        <v>20</v>
      </c>
      <c r="F490" s="20">
        <f t="shared" si="6"/>
        <v>70</v>
      </c>
      <c r="G490" s="21">
        <v>12.360167944505294</v>
      </c>
    </row>
    <row r="491" spans="1:7" x14ac:dyDescent="0.2">
      <c r="A491" s="20" t="s">
        <v>41</v>
      </c>
      <c r="B491" s="20" t="s">
        <v>43</v>
      </c>
      <c r="C491" s="20">
        <v>5</v>
      </c>
      <c r="D491" s="20">
        <v>90</v>
      </c>
      <c r="E491" s="20">
        <v>30</v>
      </c>
      <c r="F491" s="20">
        <f t="shared" si="6"/>
        <v>60</v>
      </c>
      <c r="G491" s="21">
        <v>14.696727019498606</v>
      </c>
    </row>
    <row r="492" spans="1:7" x14ac:dyDescent="0.2">
      <c r="A492" s="20" t="s">
        <v>41</v>
      </c>
      <c r="B492" s="20" t="s">
        <v>43</v>
      </c>
      <c r="C492" s="20">
        <v>5</v>
      </c>
      <c r="D492" s="20">
        <v>100</v>
      </c>
      <c r="E492" s="20">
        <v>-30</v>
      </c>
      <c r="F492" s="20">
        <f t="shared" si="6"/>
        <v>130</v>
      </c>
      <c r="G492" s="21">
        <v>4.9986902423051731</v>
      </c>
    </row>
    <row r="493" spans="1:7" x14ac:dyDescent="0.2">
      <c r="A493" s="20" t="s">
        <v>41</v>
      </c>
      <c r="B493" s="20" t="s">
        <v>43</v>
      </c>
      <c r="C493" s="20">
        <v>5</v>
      </c>
      <c r="D493" s="20">
        <v>100</v>
      </c>
      <c r="E493" s="20">
        <v>-25</v>
      </c>
      <c r="F493" s="20">
        <f t="shared" si="6"/>
        <v>125</v>
      </c>
      <c r="G493" s="21">
        <v>5.3937685459940656</v>
      </c>
    </row>
    <row r="494" spans="1:7" x14ac:dyDescent="0.2">
      <c r="A494" s="20" t="s">
        <v>41</v>
      </c>
      <c r="B494" s="20" t="s">
        <v>43</v>
      </c>
      <c r="C494" s="20">
        <v>5</v>
      </c>
      <c r="D494" s="20">
        <v>100</v>
      </c>
      <c r="E494" s="20">
        <v>-20</v>
      </c>
      <c r="F494" s="20">
        <f t="shared" si="6"/>
        <v>120</v>
      </c>
      <c r="G494" s="21">
        <v>5.7918823208934898</v>
      </c>
    </row>
    <row r="495" spans="1:7" x14ac:dyDescent="0.2">
      <c r="A495" s="20" t="s">
        <v>41</v>
      </c>
      <c r="B495" s="20" t="s">
        <v>43</v>
      </c>
      <c r="C495" s="20">
        <v>5</v>
      </c>
      <c r="D495" s="20">
        <v>100</v>
      </c>
      <c r="E495" s="20">
        <v>-15</v>
      </c>
      <c r="F495" s="20">
        <f t="shared" si="6"/>
        <v>115</v>
      </c>
      <c r="G495" s="21">
        <v>6.2152342771235283</v>
      </c>
    </row>
    <row r="496" spans="1:7" x14ac:dyDescent="0.2">
      <c r="A496" s="20" t="s">
        <v>41</v>
      </c>
      <c r="B496" s="20" t="s">
        <v>43</v>
      </c>
      <c r="C496" s="20">
        <v>5</v>
      </c>
      <c r="D496" s="20">
        <v>100</v>
      </c>
      <c r="E496" s="20">
        <v>-10</v>
      </c>
      <c r="F496" s="20">
        <f t="shared" si="6"/>
        <v>110</v>
      </c>
      <c r="G496" s="21">
        <v>6.6698420074349443</v>
      </c>
    </row>
    <row r="497" spans="1:7" x14ac:dyDescent="0.2">
      <c r="A497" s="20" t="s">
        <v>41</v>
      </c>
      <c r="B497" s="20" t="s">
        <v>43</v>
      </c>
      <c r="C497" s="20">
        <v>5</v>
      </c>
      <c r="D497" s="20">
        <v>100</v>
      </c>
      <c r="E497" s="20">
        <v>-5</v>
      </c>
      <c r="F497" s="20">
        <f t="shared" si="6"/>
        <v>105</v>
      </c>
      <c r="G497" s="21">
        <v>7.1605902777777777</v>
      </c>
    </row>
    <row r="498" spans="1:7" x14ac:dyDescent="0.2">
      <c r="A498" s="20" t="s">
        <v>41</v>
      </c>
      <c r="B498" s="20" t="s">
        <v>43</v>
      </c>
      <c r="C498" s="20">
        <v>5</v>
      </c>
      <c r="D498" s="20">
        <v>100</v>
      </c>
      <c r="E498" s="20">
        <v>0</v>
      </c>
      <c r="F498" s="20">
        <f t="shared" si="6"/>
        <v>100</v>
      </c>
      <c r="G498" s="21">
        <v>7.6940816326530612</v>
      </c>
    </row>
    <row r="499" spans="1:7" x14ac:dyDescent="0.2">
      <c r="A499" s="20" t="s">
        <v>41</v>
      </c>
      <c r="B499" s="20" t="s">
        <v>43</v>
      </c>
      <c r="C499" s="20">
        <v>5</v>
      </c>
      <c r="D499" s="20">
        <v>100</v>
      </c>
      <c r="E499" s="20">
        <v>5</v>
      </c>
      <c r="F499" s="20">
        <f t="shared" si="6"/>
        <v>95</v>
      </c>
      <c r="G499" s="21">
        <v>8.2727799227799235</v>
      </c>
    </row>
    <row r="500" spans="1:7" x14ac:dyDescent="0.2">
      <c r="A500" s="20" t="s">
        <v>41</v>
      </c>
      <c r="B500" s="20" t="s">
        <v>43</v>
      </c>
      <c r="C500" s="20">
        <v>5</v>
      </c>
      <c r="D500" s="20">
        <v>100</v>
      </c>
      <c r="E500" s="20">
        <v>10</v>
      </c>
      <c r="F500" s="20">
        <f t="shared" si="6"/>
        <v>90</v>
      </c>
      <c r="G500" s="21">
        <v>8.9065025716385016</v>
      </c>
    </row>
    <row r="501" spans="1:7" x14ac:dyDescent="0.2">
      <c r="A501" s="20" t="s">
        <v>41</v>
      </c>
      <c r="B501" s="20" t="s">
        <v>43</v>
      </c>
      <c r="C501" s="20">
        <v>5</v>
      </c>
      <c r="D501" s="20">
        <v>100</v>
      </c>
      <c r="E501" s="20">
        <v>15</v>
      </c>
      <c r="F501" s="20">
        <f t="shared" si="6"/>
        <v>85</v>
      </c>
      <c r="G501" s="21">
        <v>9.6043241342942522</v>
      </c>
    </row>
    <row r="502" spans="1:7" x14ac:dyDescent="0.2">
      <c r="A502" s="20" t="s">
        <v>41</v>
      </c>
      <c r="B502" s="20" t="s">
        <v>43</v>
      </c>
      <c r="C502" s="20">
        <v>5</v>
      </c>
      <c r="D502" s="20">
        <v>100</v>
      </c>
      <c r="E502" s="20">
        <v>20</v>
      </c>
      <c r="F502" s="20">
        <f t="shared" si="6"/>
        <v>80</v>
      </c>
      <c r="G502" s="21">
        <v>10.371597633136094</v>
      </c>
    </row>
    <row r="503" spans="1:7" x14ac:dyDescent="0.2">
      <c r="A503" s="20" t="s">
        <v>41</v>
      </c>
      <c r="B503" s="20" t="s">
        <v>43</v>
      </c>
      <c r="C503" s="20">
        <v>5</v>
      </c>
      <c r="D503" s="20">
        <v>100</v>
      </c>
      <c r="E503" s="20">
        <v>30</v>
      </c>
      <c r="F503" s="20">
        <f t="shared" si="6"/>
        <v>70</v>
      </c>
      <c r="G503" s="21">
        <v>12.169790343074968</v>
      </c>
    </row>
    <row r="504" spans="1:7" x14ac:dyDescent="0.2">
      <c r="A504" s="20" t="s">
        <v>41</v>
      </c>
      <c r="B504" s="20" t="s">
        <v>43</v>
      </c>
      <c r="C504" s="20">
        <v>5</v>
      </c>
      <c r="D504" s="20">
        <v>110</v>
      </c>
      <c r="E504" s="20">
        <v>-30</v>
      </c>
      <c r="F504" s="20">
        <f t="shared" si="6"/>
        <v>140</v>
      </c>
      <c r="G504" s="21">
        <v>4.3543385021445067</v>
      </c>
    </row>
    <row r="505" spans="1:7" x14ac:dyDescent="0.2">
      <c r="A505" s="20" t="s">
        <v>41</v>
      </c>
      <c r="B505" s="20" t="s">
        <v>43</v>
      </c>
      <c r="C505" s="20">
        <v>5</v>
      </c>
      <c r="D505" s="20">
        <v>110</v>
      </c>
      <c r="E505" s="20">
        <v>-25</v>
      </c>
      <c r="F505" s="20">
        <f t="shared" si="6"/>
        <v>135</v>
      </c>
      <c r="G505" s="21">
        <v>4.6654825340438126</v>
      </c>
    </row>
    <row r="506" spans="1:7" x14ac:dyDescent="0.2">
      <c r="A506" s="20" t="s">
        <v>41</v>
      </c>
      <c r="B506" s="20" t="s">
        <v>43</v>
      </c>
      <c r="C506" s="20">
        <v>5</v>
      </c>
      <c r="D506" s="20">
        <v>110</v>
      </c>
      <c r="E506" s="20">
        <v>-20</v>
      </c>
      <c r="F506" s="20">
        <f t="shared" si="6"/>
        <v>130</v>
      </c>
      <c r="G506" s="21">
        <v>5.0048478319418264</v>
      </c>
    </row>
    <row r="507" spans="1:7" x14ac:dyDescent="0.2">
      <c r="A507" s="20" t="s">
        <v>41</v>
      </c>
      <c r="B507" s="20" t="s">
        <v>43</v>
      </c>
      <c r="C507" s="20">
        <v>5</v>
      </c>
      <c r="D507" s="20">
        <v>110</v>
      </c>
      <c r="E507" s="20">
        <v>-15</v>
      </c>
      <c r="F507" s="20">
        <f t="shared" si="6"/>
        <v>125</v>
      </c>
      <c r="G507" s="21">
        <v>5.3600393217006639</v>
      </c>
    </row>
    <row r="508" spans="1:7" x14ac:dyDescent="0.2">
      <c r="A508" s="20" t="s">
        <v>41</v>
      </c>
      <c r="B508" s="20" t="s">
        <v>43</v>
      </c>
      <c r="C508" s="20">
        <v>5</v>
      </c>
      <c r="D508" s="20">
        <v>110</v>
      </c>
      <c r="E508" s="20">
        <v>-10</v>
      </c>
      <c r="F508" s="20">
        <f t="shared" si="6"/>
        <v>120</v>
      </c>
      <c r="G508" s="21">
        <v>5.7397601267255034</v>
      </c>
    </row>
    <row r="509" spans="1:7" x14ac:dyDescent="0.2">
      <c r="A509" s="20" t="s">
        <v>41</v>
      </c>
      <c r="B509" s="20" t="s">
        <v>43</v>
      </c>
      <c r="C509" s="20">
        <v>5</v>
      </c>
      <c r="D509" s="20">
        <v>110</v>
      </c>
      <c r="E509" s="20">
        <v>-5</v>
      </c>
      <c r="F509" s="20">
        <f t="shared" si="6"/>
        <v>115</v>
      </c>
      <c r="G509" s="21">
        <v>6.1452865840856603</v>
      </c>
    </row>
    <row r="510" spans="1:7" x14ac:dyDescent="0.2">
      <c r="A510" s="20" t="s">
        <v>41</v>
      </c>
      <c r="B510" s="20" t="s">
        <v>43</v>
      </c>
      <c r="C510" s="20">
        <v>5</v>
      </c>
      <c r="D510" s="20">
        <v>110</v>
      </c>
      <c r="E510" s="20">
        <v>0</v>
      </c>
      <c r="F510" s="20">
        <f t="shared" si="6"/>
        <v>110</v>
      </c>
      <c r="G510" s="21">
        <v>6.5803098646793492</v>
      </c>
    </row>
    <row r="511" spans="1:7" x14ac:dyDescent="0.2">
      <c r="A511" s="20" t="s">
        <v>41</v>
      </c>
      <c r="B511" s="20" t="s">
        <v>43</v>
      </c>
      <c r="C511" s="20">
        <v>5</v>
      </c>
      <c r="D511" s="20">
        <v>110</v>
      </c>
      <c r="E511" s="20">
        <v>5</v>
      </c>
      <c r="F511" s="20">
        <f t="shared" si="6"/>
        <v>105</v>
      </c>
      <c r="G511" s="21">
        <v>7.052185137377835</v>
      </c>
    </row>
    <row r="512" spans="1:7" x14ac:dyDescent="0.2">
      <c r="A512" s="20" t="s">
        <v>41</v>
      </c>
      <c r="B512" s="20" t="s">
        <v>43</v>
      </c>
      <c r="C512" s="20">
        <v>5</v>
      </c>
      <c r="D512" s="20">
        <v>110</v>
      </c>
      <c r="E512" s="20">
        <v>10</v>
      </c>
      <c r="F512" s="20">
        <f t="shared" si="6"/>
        <v>100</v>
      </c>
      <c r="G512" s="21">
        <v>7.5636553889082663</v>
      </c>
    </row>
    <row r="513" spans="1:7" x14ac:dyDescent="0.2">
      <c r="A513" s="20" t="s">
        <v>41</v>
      </c>
      <c r="B513" s="20" t="s">
        <v>43</v>
      </c>
      <c r="C513" s="20">
        <v>5</v>
      </c>
      <c r="D513" s="20">
        <v>110</v>
      </c>
      <c r="E513" s="20">
        <v>15</v>
      </c>
      <c r="F513" s="20">
        <f t="shared" si="6"/>
        <v>95</v>
      </c>
      <c r="G513" s="21">
        <v>8.1200663349917086</v>
      </c>
    </row>
    <row r="514" spans="1:7" x14ac:dyDescent="0.2">
      <c r="A514" s="20" t="s">
        <v>41</v>
      </c>
      <c r="B514" s="20" t="s">
        <v>43</v>
      </c>
      <c r="C514" s="20">
        <v>5</v>
      </c>
      <c r="D514" s="20">
        <v>110</v>
      </c>
      <c r="E514" s="20">
        <v>20</v>
      </c>
      <c r="F514" s="20">
        <f t="shared" ref="F514:F577" si="7">D514-E514</f>
        <v>90</v>
      </c>
      <c r="G514" s="21">
        <v>8.7302996670366255</v>
      </c>
    </row>
    <row r="515" spans="1:7" x14ac:dyDescent="0.2">
      <c r="A515" s="20" t="s">
        <v>41</v>
      </c>
      <c r="B515" s="20" t="s">
        <v>43</v>
      </c>
      <c r="C515" s="20">
        <v>5</v>
      </c>
      <c r="D515" s="20">
        <v>110</v>
      </c>
      <c r="E515" s="20">
        <v>30</v>
      </c>
      <c r="F515" s="20">
        <f t="shared" si="7"/>
        <v>80</v>
      </c>
      <c r="G515" s="21">
        <v>10.135441176470588</v>
      </c>
    </row>
    <row r="516" spans="1:7" x14ac:dyDescent="0.2">
      <c r="A516" s="20" t="s">
        <v>41</v>
      </c>
      <c r="B516" s="20" t="s">
        <v>44</v>
      </c>
      <c r="C516" s="20">
        <v>6</v>
      </c>
      <c r="D516" s="20">
        <v>70</v>
      </c>
      <c r="E516" s="20">
        <v>-30</v>
      </c>
      <c r="F516" s="20">
        <f t="shared" si="7"/>
        <v>100</v>
      </c>
      <c r="G516" s="21">
        <v>7.4100227790432802</v>
      </c>
    </row>
    <row r="517" spans="1:7" x14ac:dyDescent="0.2">
      <c r="A517" s="20" t="s">
        <v>41</v>
      </c>
      <c r="B517" s="20" t="s">
        <v>44</v>
      </c>
      <c r="C517" s="20">
        <v>6</v>
      </c>
      <c r="D517" s="20">
        <v>70</v>
      </c>
      <c r="E517" s="20">
        <v>-25</v>
      </c>
      <c r="F517" s="20">
        <f t="shared" si="7"/>
        <v>95</v>
      </c>
      <c r="G517" s="21">
        <v>8.0226364846870837</v>
      </c>
    </row>
    <row r="518" spans="1:7" x14ac:dyDescent="0.2">
      <c r="A518" s="20" t="s">
        <v>41</v>
      </c>
      <c r="B518" s="20" t="s">
        <v>44</v>
      </c>
      <c r="C518" s="20">
        <v>6</v>
      </c>
      <c r="D518" s="20">
        <v>70</v>
      </c>
      <c r="E518" s="20">
        <v>-20</v>
      </c>
      <c r="F518" s="20">
        <f t="shared" si="7"/>
        <v>90</v>
      </c>
      <c r="G518" s="21">
        <v>8.7503146237100431</v>
      </c>
    </row>
    <row r="519" spans="1:7" x14ac:dyDescent="0.2">
      <c r="A519" s="20" t="s">
        <v>41</v>
      </c>
      <c r="B519" s="20" t="s">
        <v>44</v>
      </c>
      <c r="C519" s="20">
        <v>6</v>
      </c>
      <c r="D519" s="20">
        <v>70</v>
      </c>
      <c r="E519" s="20">
        <v>-15</v>
      </c>
      <c r="F519" s="20">
        <f t="shared" si="7"/>
        <v>85</v>
      </c>
      <c r="G519" s="21">
        <v>9.5361560418648903</v>
      </c>
    </row>
    <row r="520" spans="1:7" x14ac:dyDescent="0.2">
      <c r="A520" s="20" t="s">
        <v>41</v>
      </c>
      <c r="B520" s="20" t="s">
        <v>44</v>
      </c>
      <c r="C520" s="20">
        <v>6</v>
      </c>
      <c r="D520" s="20">
        <v>70</v>
      </c>
      <c r="E520" s="20">
        <v>-10</v>
      </c>
      <c r="F520" s="20">
        <f t="shared" si="7"/>
        <v>80</v>
      </c>
      <c r="G520" s="21">
        <v>10.404708012675419</v>
      </c>
    </row>
    <row r="521" spans="1:7" x14ac:dyDescent="0.2">
      <c r="A521" s="20" t="s">
        <v>41</v>
      </c>
      <c r="B521" s="20" t="s">
        <v>44</v>
      </c>
      <c r="C521" s="20">
        <v>6</v>
      </c>
      <c r="D521" s="20">
        <v>70</v>
      </c>
      <c r="E521" s="20">
        <v>-5</v>
      </c>
      <c r="F521" s="20">
        <f t="shared" si="7"/>
        <v>75</v>
      </c>
      <c r="G521" s="21">
        <v>11.368523737264253</v>
      </c>
    </row>
    <row r="522" spans="1:7" x14ac:dyDescent="0.2">
      <c r="A522" s="20" t="s">
        <v>41</v>
      </c>
      <c r="B522" s="20" t="s">
        <v>44</v>
      </c>
      <c r="C522" s="20">
        <v>6</v>
      </c>
      <c r="D522" s="20">
        <v>70</v>
      </c>
      <c r="E522" s="20">
        <v>0</v>
      </c>
      <c r="F522" s="20">
        <f t="shared" si="7"/>
        <v>70</v>
      </c>
      <c r="G522" s="21">
        <v>12.442448297472321</v>
      </c>
    </row>
    <row r="523" spans="1:7" x14ac:dyDescent="0.2">
      <c r="A523" s="20" t="s">
        <v>41</v>
      </c>
      <c r="B523" s="20" t="s">
        <v>44</v>
      </c>
      <c r="C523" s="20">
        <v>6</v>
      </c>
      <c r="D523" s="20">
        <v>70</v>
      </c>
      <c r="E523" s="20">
        <v>5</v>
      </c>
      <c r="F523" s="20">
        <f t="shared" si="7"/>
        <v>65</v>
      </c>
      <c r="G523" s="21">
        <v>13.646749037877253</v>
      </c>
    </row>
    <row r="524" spans="1:7" x14ac:dyDescent="0.2">
      <c r="A524" s="20" t="s">
        <v>41</v>
      </c>
      <c r="B524" s="20" t="s">
        <v>44</v>
      </c>
      <c r="C524" s="20">
        <v>6</v>
      </c>
      <c r="D524" s="20">
        <v>70</v>
      </c>
      <c r="E524" s="20">
        <v>10</v>
      </c>
      <c r="F524" s="20">
        <f t="shared" si="7"/>
        <v>60</v>
      </c>
      <c r="G524" s="21">
        <v>15.003951788184153</v>
      </c>
    </row>
    <row r="525" spans="1:7" x14ac:dyDescent="0.2">
      <c r="A525" s="20" t="s">
        <v>41</v>
      </c>
      <c r="B525" s="20" t="s">
        <v>44</v>
      </c>
      <c r="C525" s="20">
        <v>6</v>
      </c>
      <c r="D525" s="20">
        <v>70</v>
      </c>
      <c r="E525" s="20">
        <v>15</v>
      </c>
      <c r="F525" s="20">
        <f t="shared" si="7"/>
        <v>55</v>
      </c>
      <c r="G525" s="21">
        <v>16.547623666343355</v>
      </c>
    </row>
    <row r="526" spans="1:7" x14ac:dyDescent="0.2">
      <c r="A526" s="20" t="s">
        <v>41</v>
      </c>
      <c r="B526" s="20" t="s">
        <v>44</v>
      </c>
      <c r="C526" s="20">
        <v>6</v>
      </c>
      <c r="D526" s="20">
        <v>70</v>
      </c>
      <c r="E526" s="20">
        <v>20</v>
      </c>
      <c r="F526" s="20">
        <f t="shared" si="7"/>
        <v>50</v>
      </c>
      <c r="G526" s="21">
        <v>18.310272134917593</v>
      </c>
    </row>
    <row r="527" spans="1:7" x14ac:dyDescent="0.2">
      <c r="A527" s="20" t="s">
        <v>41</v>
      </c>
      <c r="B527" s="20" t="s">
        <v>44</v>
      </c>
      <c r="C527" s="20">
        <v>6</v>
      </c>
      <c r="D527" s="20">
        <v>70</v>
      </c>
      <c r="E527" s="20">
        <v>30</v>
      </c>
      <c r="F527" s="20">
        <f t="shared" si="7"/>
        <v>40</v>
      </c>
      <c r="G527" s="21">
        <v>22.705803741886218</v>
      </c>
    </row>
    <row r="528" spans="1:7" x14ac:dyDescent="0.2">
      <c r="A528" s="20" t="s">
        <v>41</v>
      </c>
      <c r="B528" s="20" t="s">
        <v>44</v>
      </c>
      <c r="C528" s="20">
        <v>6</v>
      </c>
      <c r="D528" s="20">
        <v>80</v>
      </c>
      <c r="E528" s="20">
        <v>-30</v>
      </c>
      <c r="F528" s="20">
        <f t="shared" si="7"/>
        <v>110</v>
      </c>
      <c r="G528" s="21">
        <v>6.5071568902610162</v>
      </c>
    </row>
    <row r="529" spans="1:7" x14ac:dyDescent="0.2">
      <c r="A529" s="20" t="s">
        <v>41</v>
      </c>
      <c r="B529" s="20" t="s">
        <v>44</v>
      </c>
      <c r="C529" s="20">
        <v>6</v>
      </c>
      <c r="D529" s="20">
        <v>80</v>
      </c>
      <c r="E529" s="20">
        <v>-25</v>
      </c>
      <c r="F529" s="20">
        <f t="shared" si="7"/>
        <v>105</v>
      </c>
      <c r="G529" s="21">
        <v>7.0319231767453934</v>
      </c>
    </row>
    <row r="530" spans="1:7" x14ac:dyDescent="0.2">
      <c r="A530" s="20" t="s">
        <v>41</v>
      </c>
      <c r="B530" s="20" t="s">
        <v>44</v>
      </c>
      <c r="C530" s="20">
        <v>6</v>
      </c>
      <c r="D530" s="20">
        <v>80</v>
      </c>
      <c r="E530" s="20">
        <v>-20</v>
      </c>
      <c r="F530" s="20">
        <f t="shared" si="7"/>
        <v>100</v>
      </c>
      <c r="G530" s="21">
        <v>7.6103423160961396</v>
      </c>
    </row>
    <row r="531" spans="1:7" x14ac:dyDescent="0.2">
      <c r="A531" s="20" t="s">
        <v>41</v>
      </c>
      <c r="B531" s="20" t="s">
        <v>44</v>
      </c>
      <c r="C531" s="20">
        <v>6</v>
      </c>
      <c r="D531" s="20">
        <v>80</v>
      </c>
      <c r="E531" s="20">
        <v>-15</v>
      </c>
      <c r="F531" s="20">
        <f t="shared" si="7"/>
        <v>95</v>
      </c>
      <c r="G531" s="21">
        <v>8.2474437627811863</v>
      </c>
    </row>
    <row r="532" spans="1:7" x14ac:dyDescent="0.2">
      <c r="A532" s="20" t="s">
        <v>41</v>
      </c>
      <c r="B532" s="20" t="s">
        <v>44</v>
      </c>
      <c r="C532" s="20">
        <v>6</v>
      </c>
      <c r="D532" s="20">
        <v>80</v>
      </c>
      <c r="E532" s="20">
        <v>-10</v>
      </c>
      <c r="F532" s="20">
        <f t="shared" si="7"/>
        <v>90</v>
      </c>
      <c r="G532" s="21">
        <v>8.9432426643820939</v>
      </c>
    </row>
    <row r="533" spans="1:7" x14ac:dyDescent="0.2">
      <c r="A533" s="20" t="s">
        <v>41</v>
      </c>
      <c r="B533" s="20" t="s">
        <v>44</v>
      </c>
      <c r="C533" s="20">
        <v>6</v>
      </c>
      <c r="D533" s="20">
        <v>80</v>
      </c>
      <c r="E533" s="20">
        <v>-5</v>
      </c>
      <c r="F533" s="20">
        <f t="shared" si="7"/>
        <v>85</v>
      </c>
      <c r="G533" s="21">
        <v>9.710306972961984</v>
      </c>
    </row>
    <row r="534" spans="1:7" x14ac:dyDescent="0.2">
      <c r="A534" s="20" t="s">
        <v>41</v>
      </c>
      <c r="B534" s="20" t="s">
        <v>44</v>
      </c>
      <c r="C534" s="20">
        <v>6</v>
      </c>
      <c r="D534" s="20">
        <v>80</v>
      </c>
      <c r="E534" s="20">
        <v>0</v>
      </c>
      <c r="F534" s="20">
        <f t="shared" si="7"/>
        <v>80</v>
      </c>
      <c r="G534" s="21">
        <v>10.556504854368931</v>
      </c>
    </row>
    <row r="535" spans="1:7" x14ac:dyDescent="0.2">
      <c r="A535" s="20" t="s">
        <v>41</v>
      </c>
      <c r="B535" s="20" t="s">
        <v>44</v>
      </c>
      <c r="C535" s="20">
        <v>6</v>
      </c>
      <c r="D535" s="20">
        <v>80</v>
      </c>
      <c r="E535" s="20">
        <v>5</v>
      </c>
      <c r="F535" s="20">
        <f t="shared" si="7"/>
        <v>75</v>
      </c>
      <c r="G535" s="21">
        <v>11.493470149253731</v>
      </c>
    </row>
    <row r="536" spans="1:7" x14ac:dyDescent="0.2">
      <c r="A536" s="20" t="s">
        <v>41</v>
      </c>
      <c r="B536" s="20" t="s">
        <v>44</v>
      </c>
      <c r="C536" s="20">
        <v>6</v>
      </c>
      <c r="D536" s="20">
        <v>80</v>
      </c>
      <c r="E536" s="20">
        <v>10</v>
      </c>
      <c r="F536" s="20">
        <f t="shared" si="7"/>
        <v>70</v>
      </c>
      <c r="G536" s="21">
        <v>12.539765554553652</v>
      </c>
    </row>
    <row r="537" spans="1:7" x14ac:dyDescent="0.2">
      <c r="A537" s="20" t="s">
        <v>41</v>
      </c>
      <c r="B537" s="20" t="s">
        <v>44</v>
      </c>
      <c r="C537" s="20">
        <v>6</v>
      </c>
      <c r="D537" s="20">
        <v>80</v>
      </c>
      <c r="E537" s="20">
        <v>15</v>
      </c>
      <c r="F537" s="20">
        <f t="shared" si="7"/>
        <v>65</v>
      </c>
      <c r="G537" s="21">
        <v>13.712432053305278</v>
      </c>
    </row>
    <row r="538" spans="1:7" x14ac:dyDescent="0.2">
      <c r="A538" s="20" t="s">
        <v>41</v>
      </c>
      <c r="B538" s="20" t="s">
        <v>44</v>
      </c>
      <c r="C538" s="20">
        <v>6</v>
      </c>
      <c r="D538" s="20">
        <v>80</v>
      </c>
      <c r="E538" s="20">
        <v>20</v>
      </c>
      <c r="F538" s="20">
        <f t="shared" si="7"/>
        <v>60</v>
      </c>
      <c r="G538" s="21">
        <v>15.03309327846365</v>
      </c>
    </row>
    <row r="539" spans="1:7" x14ac:dyDescent="0.2">
      <c r="A539" s="20" t="s">
        <v>41</v>
      </c>
      <c r="B539" s="20" t="s">
        <v>44</v>
      </c>
      <c r="C539" s="20">
        <v>6</v>
      </c>
      <c r="D539" s="20">
        <v>80</v>
      </c>
      <c r="E539" s="20">
        <v>30</v>
      </c>
      <c r="F539" s="20">
        <f t="shared" si="7"/>
        <v>50</v>
      </c>
      <c r="G539" s="21">
        <v>18.244908180300502</v>
      </c>
    </row>
    <row r="540" spans="1:7" x14ac:dyDescent="0.2">
      <c r="A540" s="20" t="s">
        <v>41</v>
      </c>
      <c r="B540" s="20" t="s">
        <v>44</v>
      </c>
      <c r="C540" s="20">
        <v>6</v>
      </c>
      <c r="D540" s="20">
        <v>90</v>
      </c>
      <c r="E540" s="20">
        <v>-30</v>
      </c>
      <c r="F540" s="20">
        <f t="shared" si="7"/>
        <v>120</v>
      </c>
      <c r="G540" s="21">
        <v>5.7089991589571065</v>
      </c>
    </row>
    <row r="541" spans="1:7" x14ac:dyDescent="0.2">
      <c r="A541" s="20" t="s">
        <v>41</v>
      </c>
      <c r="B541" s="20" t="s">
        <v>44</v>
      </c>
      <c r="C541" s="20">
        <v>6</v>
      </c>
      <c r="D541" s="20">
        <v>90</v>
      </c>
      <c r="E541" s="20">
        <v>-25</v>
      </c>
      <c r="F541" s="20">
        <f t="shared" si="7"/>
        <v>115</v>
      </c>
      <c r="G541" s="21">
        <v>6.1477707006369426</v>
      </c>
    </row>
    <row r="542" spans="1:7" x14ac:dyDescent="0.2">
      <c r="A542" s="20" t="s">
        <v>41</v>
      </c>
      <c r="B542" s="20" t="s">
        <v>44</v>
      </c>
      <c r="C542" s="20">
        <v>6</v>
      </c>
      <c r="D542" s="20">
        <v>90</v>
      </c>
      <c r="E542" s="20">
        <v>-20</v>
      </c>
      <c r="F542" s="20">
        <f t="shared" si="7"/>
        <v>110</v>
      </c>
      <c r="G542" s="21">
        <v>6.6283624351109012</v>
      </c>
    </row>
    <row r="543" spans="1:7" x14ac:dyDescent="0.2">
      <c r="A543" s="20" t="s">
        <v>41</v>
      </c>
      <c r="B543" s="20" t="s">
        <v>44</v>
      </c>
      <c r="C543" s="20">
        <v>6</v>
      </c>
      <c r="D543" s="20">
        <v>90</v>
      </c>
      <c r="E543" s="20">
        <v>-15</v>
      </c>
      <c r="F543" s="20">
        <f t="shared" si="7"/>
        <v>105</v>
      </c>
      <c r="G543" s="21">
        <v>7.151236594440797</v>
      </c>
    </row>
    <row r="544" spans="1:7" x14ac:dyDescent="0.2">
      <c r="A544" s="20" t="s">
        <v>41</v>
      </c>
      <c r="B544" s="20" t="s">
        <v>44</v>
      </c>
      <c r="C544" s="20">
        <v>6</v>
      </c>
      <c r="D544" s="20">
        <v>90</v>
      </c>
      <c r="E544" s="20">
        <v>-10</v>
      </c>
      <c r="F544" s="20">
        <f t="shared" si="7"/>
        <v>100</v>
      </c>
      <c r="G544" s="21">
        <v>7.7192551667689786</v>
      </c>
    </row>
    <row r="545" spans="1:7" x14ac:dyDescent="0.2">
      <c r="A545" s="20" t="s">
        <v>41</v>
      </c>
      <c r="B545" s="20" t="s">
        <v>44</v>
      </c>
      <c r="C545" s="20">
        <v>6</v>
      </c>
      <c r="D545" s="20">
        <v>90</v>
      </c>
      <c r="E545" s="20">
        <v>-5</v>
      </c>
      <c r="F545" s="20">
        <f t="shared" si="7"/>
        <v>95</v>
      </c>
      <c r="G545" s="21">
        <v>8.3371219418223852</v>
      </c>
    </row>
    <row r="546" spans="1:7" x14ac:dyDescent="0.2">
      <c r="A546" s="20" t="s">
        <v>41</v>
      </c>
      <c r="B546" s="20" t="s">
        <v>44</v>
      </c>
      <c r="C546" s="20">
        <v>6</v>
      </c>
      <c r="D546" s="20">
        <v>90</v>
      </c>
      <c r="E546" s="20">
        <v>0</v>
      </c>
      <c r="F546" s="20">
        <f t="shared" si="7"/>
        <v>90</v>
      </c>
      <c r="G546" s="21">
        <v>9.0151542815409904</v>
      </c>
    </row>
    <row r="547" spans="1:7" x14ac:dyDescent="0.2">
      <c r="A547" s="20" t="s">
        <v>41</v>
      </c>
      <c r="B547" s="20" t="s">
        <v>44</v>
      </c>
      <c r="C547" s="20">
        <v>6</v>
      </c>
      <c r="D547" s="20">
        <v>90</v>
      </c>
      <c r="E547" s="20">
        <v>5</v>
      </c>
      <c r="F547" s="20">
        <f t="shared" si="7"/>
        <v>85</v>
      </c>
      <c r="G547" s="21">
        <v>9.7592270194986064</v>
      </c>
    </row>
    <row r="548" spans="1:7" x14ac:dyDescent="0.2">
      <c r="A548" s="20" t="s">
        <v>41</v>
      </c>
      <c r="B548" s="20" t="s">
        <v>44</v>
      </c>
      <c r="C548" s="20">
        <v>6</v>
      </c>
      <c r="D548" s="20">
        <v>90</v>
      </c>
      <c r="E548" s="20">
        <v>10</v>
      </c>
      <c r="F548" s="20">
        <f t="shared" si="7"/>
        <v>80</v>
      </c>
      <c r="G548" s="21">
        <v>10.582665330661323</v>
      </c>
    </row>
    <row r="549" spans="1:7" x14ac:dyDescent="0.2">
      <c r="A549" s="20" t="s">
        <v>41</v>
      </c>
      <c r="B549" s="20" t="s">
        <v>44</v>
      </c>
      <c r="C549" s="20">
        <v>6</v>
      </c>
      <c r="D549" s="20">
        <v>90</v>
      </c>
      <c r="E549" s="20">
        <v>15</v>
      </c>
      <c r="F549" s="20">
        <f t="shared" si="7"/>
        <v>75</v>
      </c>
      <c r="G549" s="21">
        <v>11.494845360824742</v>
      </c>
    </row>
    <row r="550" spans="1:7" x14ac:dyDescent="0.2">
      <c r="A550" s="20" t="s">
        <v>41</v>
      </c>
      <c r="B550" s="20" t="s">
        <v>44</v>
      </c>
      <c r="C550" s="20">
        <v>6</v>
      </c>
      <c r="D550" s="20">
        <v>90</v>
      </c>
      <c r="E550" s="20">
        <v>20</v>
      </c>
      <c r="F550" s="20">
        <f t="shared" si="7"/>
        <v>70</v>
      </c>
      <c r="G550" s="21">
        <v>12.512968750000001</v>
      </c>
    </row>
    <row r="551" spans="1:7" x14ac:dyDescent="0.2">
      <c r="A551" s="20" t="s">
        <v>41</v>
      </c>
      <c r="B551" s="20" t="s">
        <v>44</v>
      </c>
      <c r="C551" s="20">
        <v>6</v>
      </c>
      <c r="D551" s="20">
        <v>90</v>
      </c>
      <c r="E551" s="20">
        <v>30</v>
      </c>
      <c r="F551" s="20">
        <f t="shared" si="7"/>
        <v>60</v>
      </c>
      <c r="G551" s="21">
        <v>14.938284518828452</v>
      </c>
    </row>
    <row r="552" spans="1:7" x14ac:dyDescent="0.2">
      <c r="A552" s="20" t="s">
        <v>41</v>
      </c>
      <c r="B552" s="20" t="s">
        <v>44</v>
      </c>
      <c r="C552" s="20">
        <v>6</v>
      </c>
      <c r="D552" s="20">
        <v>100</v>
      </c>
      <c r="E552" s="20">
        <v>-30</v>
      </c>
      <c r="F552" s="20">
        <f t="shared" si="7"/>
        <v>130</v>
      </c>
      <c r="G552" s="21">
        <v>4.9904708520179373</v>
      </c>
    </row>
    <row r="553" spans="1:7" x14ac:dyDescent="0.2">
      <c r="A553" s="20" t="s">
        <v>41</v>
      </c>
      <c r="B553" s="20" t="s">
        <v>44</v>
      </c>
      <c r="C553" s="20">
        <v>6</v>
      </c>
      <c r="D553" s="20">
        <v>100</v>
      </c>
      <c r="E553" s="20">
        <v>-25</v>
      </c>
      <c r="F553" s="20">
        <f t="shared" si="7"/>
        <v>125</v>
      </c>
      <c r="G553" s="21">
        <v>5.3567649281934999</v>
      </c>
    </row>
    <row r="554" spans="1:7" x14ac:dyDescent="0.2">
      <c r="A554" s="20" t="s">
        <v>41</v>
      </c>
      <c r="B554" s="20" t="s">
        <v>44</v>
      </c>
      <c r="C554" s="20">
        <v>6</v>
      </c>
      <c r="D554" s="20">
        <v>100</v>
      </c>
      <c r="E554" s="20">
        <v>-20</v>
      </c>
      <c r="F554" s="20">
        <f t="shared" si="7"/>
        <v>120</v>
      </c>
      <c r="G554" s="21">
        <v>5.7597042513863217</v>
      </c>
    </row>
    <row r="555" spans="1:7" x14ac:dyDescent="0.2">
      <c r="A555" s="20" t="s">
        <v>41</v>
      </c>
      <c r="B555" s="20" t="s">
        <v>44</v>
      </c>
      <c r="C555" s="20">
        <v>6</v>
      </c>
      <c r="D555" s="20">
        <v>100</v>
      </c>
      <c r="E555" s="20">
        <v>-15</v>
      </c>
      <c r="F555" s="20">
        <f t="shared" si="7"/>
        <v>115</v>
      </c>
      <c r="G555" s="21">
        <v>6.1942614240170029</v>
      </c>
    </row>
    <row r="556" spans="1:7" x14ac:dyDescent="0.2">
      <c r="A556" s="20" t="s">
        <v>41</v>
      </c>
      <c r="B556" s="20" t="s">
        <v>44</v>
      </c>
      <c r="C556" s="20">
        <v>6</v>
      </c>
      <c r="D556" s="20">
        <v>100</v>
      </c>
      <c r="E556" s="20">
        <v>-10</v>
      </c>
      <c r="F556" s="20">
        <f t="shared" si="7"/>
        <v>110</v>
      </c>
      <c r="G556" s="21">
        <v>6.6605558840922532</v>
      </c>
    </row>
    <row r="557" spans="1:7" x14ac:dyDescent="0.2">
      <c r="A557" s="20" t="s">
        <v>41</v>
      </c>
      <c r="B557" s="20" t="s">
        <v>44</v>
      </c>
      <c r="C557" s="20">
        <v>6</v>
      </c>
      <c r="D557" s="20">
        <v>100</v>
      </c>
      <c r="E557" s="20">
        <v>-5</v>
      </c>
      <c r="F557" s="20">
        <f t="shared" si="7"/>
        <v>105</v>
      </c>
      <c r="G557" s="21">
        <v>7.1654384672070748</v>
      </c>
    </row>
    <row r="558" spans="1:7" x14ac:dyDescent="0.2">
      <c r="A558" s="20" t="s">
        <v>41</v>
      </c>
      <c r="B558" s="20" t="s">
        <v>44</v>
      </c>
      <c r="C558" s="20">
        <v>6</v>
      </c>
      <c r="D558" s="20">
        <v>100</v>
      </c>
      <c r="E558" s="20">
        <v>0</v>
      </c>
      <c r="F558" s="20">
        <f t="shared" si="7"/>
        <v>100</v>
      </c>
      <c r="G558" s="21">
        <v>7.7152765736084623</v>
      </c>
    </row>
    <row r="559" spans="1:7" x14ac:dyDescent="0.2">
      <c r="A559" s="20" t="s">
        <v>41</v>
      </c>
      <c r="B559" s="20" t="s">
        <v>44</v>
      </c>
      <c r="C559" s="20">
        <v>6</v>
      </c>
      <c r="D559" s="20">
        <v>100</v>
      </c>
      <c r="E559" s="20">
        <v>5</v>
      </c>
      <c r="F559" s="20">
        <f t="shared" si="7"/>
        <v>95</v>
      </c>
      <c r="G559" s="21">
        <v>8.3146657907702419</v>
      </c>
    </row>
    <row r="560" spans="1:7" x14ac:dyDescent="0.2">
      <c r="A560" s="20" t="s">
        <v>41</v>
      </c>
      <c r="B560" s="20" t="s">
        <v>44</v>
      </c>
      <c r="C560" s="20">
        <v>6</v>
      </c>
      <c r="D560" s="20">
        <v>100</v>
      </c>
      <c r="E560" s="20">
        <v>10</v>
      </c>
      <c r="F560" s="20">
        <f t="shared" si="7"/>
        <v>90</v>
      </c>
      <c r="G560" s="21">
        <v>8.9713659834141755</v>
      </c>
    </row>
    <row r="561" spans="1:7" x14ac:dyDescent="0.2">
      <c r="A561" s="20" t="s">
        <v>41</v>
      </c>
      <c r="B561" s="20" t="s">
        <v>44</v>
      </c>
      <c r="C561" s="20">
        <v>6</v>
      </c>
      <c r="D561" s="20">
        <v>100</v>
      </c>
      <c r="E561" s="20">
        <v>15</v>
      </c>
      <c r="F561" s="20">
        <f t="shared" si="7"/>
        <v>85</v>
      </c>
      <c r="G561" s="21">
        <v>9.6944527736131931</v>
      </c>
    </row>
    <row r="562" spans="1:7" x14ac:dyDescent="0.2">
      <c r="A562" s="20" t="s">
        <v>41</v>
      </c>
      <c r="B562" s="20" t="s">
        <v>44</v>
      </c>
      <c r="C562" s="20">
        <v>6</v>
      </c>
      <c r="D562" s="20">
        <v>100</v>
      </c>
      <c r="E562" s="20">
        <v>20</v>
      </c>
      <c r="F562" s="20">
        <f t="shared" si="7"/>
        <v>80</v>
      </c>
      <c r="G562" s="21">
        <v>10.494294381048679</v>
      </c>
    </row>
    <row r="563" spans="1:7" x14ac:dyDescent="0.2">
      <c r="A563" s="20" t="s">
        <v>41</v>
      </c>
      <c r="B563" s="20" t="s">
        <v>44</v>
      </c>
      <c r="C563" s="20">
        <v>6</v>
      </c>
      <c r="D563" s="20">
        <v>100</v>
      </c>
      <c r="E563" s="20">
        <v>30</v>
      </c>
      <c r="F563" s="20">
        <f t="shared" si="7"/>
        <v>70</v>
      </c>
      <c r="G563" s="21">
        <v>12.36786929884275</v>
      </c>
    </row>
    <row r="564" spans="1:7" x14ac:dyDescent="0.2">
      <c r="A564" s="20" t="s">
        <v>41</v>
      </c>
      <c r="B564" s="20" t="s">
        <v>44</v>
      </c>
      <c r="C564" s="20">
        <v>6</v>
      </c>
      <c r="D564" s="20">
        <v>110</v>
      </c>
      <c r="E564" s="20">
        <v>-30</v>
      </c>
      <c r="F564" s="20">
        <f t="shared" si="7"/>
        <v>140</v>
      </c>
      <c r="G564" s="21">
        <v>4.3217710095882689</v>
      </c>
    </row>
    <row r="565" spans="1:7" x14ac:dyDescent="0.2">
      <c r="A565" s="20" t="s">
        <v>41</v>
      </c>
      <c r="B565" s="20" t="s">
        <v>44</v>
      </c>
      <c r="C565" s="20">
        <v>6</v>
      </c>
      <c r="D565" s="20">
        <v>110</v>
      </c>
      <c r="E565" s="20">
        <v>-25</v>
      </c>
      <c r="F565" s="20">
        <f t="shared" si="7"/>
        <v>135</v>
      </c>
      <c r="G565" s="21">
        <v>4.6308001003260593</v>
      </c>
    </row>
    <row r="566" spans="1:7" x14ac:dyDescent="0.2">
      <c r="A566" s="20" t="s">
        <v>41</v>
      </c>
      <c r="B566" s="20" t="s">
        <v>44</v>
      </c>
      <c r="C566" s="20">
        <v>6</v>
      </c>
      <c r="D566" s="20">
        <v>110</v>
      </c>
      <c r="E566" s="20">
        <v>-20</v>
      </c>
      <c r="F566" s="20">
        <f t="shared" si="7"/>
        <v>130</v>
      </c>
      <c r="G566" s="21">
        <v>4.9726589200273414</v>
      </c>
    </row>
    <row r="567" spans="1:7" x14ac:dyDescent="0.2">
      <c r="A567" s="20" t="s">
        <v>41</v>
      </c>
      <c r="B567" s="20" t="s">
        <v>44</v>
      </c>
      <c r="C567" s="20">
        <v>6</v>
      </c>
      <c r="D567" s="20">
        <v>110</v>
      </c>
      <c r="E567" s="20">
        <v>-15</v>
      </c>
      <c r="F567" s="20">
        <f t="shared" si="7"/>
        <v>125</v>
      </c>
      <c r="G567" s="21">
        <v>5.3352733319476204</v>
      </c>
    </row>
    <row r="568" spans="1:7" x14ac:dyDescent="0.2">
      <c r="A568" s="20" t="s">
        <v>41</v>
      </c>
      <c r="B568" s="20" t="s">
        <v>44</v>
      </c>
      <c r="C568" s="20">
        <v>6</v>
      </c>
      <c r="D568" s="20">
        <v>110</v>
      </c>
      <c r="E568" s="20">
        <v>-10</v>
      </c>
      <c r="F568" s="20">
        <f t="shared" si="7"/>
        <v>120</v>
      </c>
      <c r="G568" s="21">
        <v>5.7217757367011099</v>
      </c>
    </row>
    <row r="569" spans="1:7" x14ac:dyDescent="0.2">
      <c r="A569" s="20" t="s">
        <v>41</v>
      </c>
      <c r="B569" s="20" t="s">
        <v>44</v>
      </c>
      <c r="C569" s="20">
        <v>6</v>
      </c>
      <c r="D569" s="20">
        <v>110</v>
      </c>
      <c r="E569" s="20">
        <v>-5</v>
      </c>
      <c r="F569" s="20">
        <f t="shared" si="7"/>
        <v>115</v>
      </c>
      <c r="G569" s="21">
        <v>6.1376554174067497</v>
      </c>
    </row>
    <row r="570" spans="1:7" x14ac:dyDescent="0.2">
      <c r="A570" s="20" t="s">
        <v>41</v>
      </c>
      <c r="B570" s="20" t="s">
        <v>44</v>
      </c>
      <c r="C570" s="20">
        <v>6</v>
      </c>
      <c r="D570" s="20">
        <v>110</v>
      </c>
      <c r="E570" s="20">
        <v>0</v>
      </c>
      <c r="F570" s="20">
        <f t="shared" si="7"/>
        <v>110</v>
      </c>
      <c r="G570" s="21">
        <v>6.5878737541528238</v>
      </c>
    </row>
    <row r="571" spans="1:7" x14ac:dyDescent="0.2">
      <c r="A571" s="20" t="s">
        <v>41</v>
      </c>
      <c r="B571" s="20" t="s">
        <v>44</v>
      </c>
      <c r="C571" s="20">
        <v>6</v>
      </c>
      <c r="D571" s="20">
        <v>110</v>
      </c>
      <c r="E571" s="20">
        <v>5</v>
      </c>
      <c r="F571" s="20">
        <f t="shared" si="7"/>
        <v>105</v>
      </c>
      <c r="G571" s="21">
        <v>7.0753713838936667</v>
      </c>
    </row>
    <row r="572" spans="1:7" x14ac:dyDescent="0.2">
      <c r="A572" s="20" t="s">
        <v>41</v>
      </c>
      <c r="B572" s="20" t="s">
        <v>44</v>
      </c>
      <c r="C572" s="20">
        <v>6</v>
      </c>
      <c r="D572" s="20">
        <v>110</v>
      </c>
      <c r="E572" s="20">
        <v>10</v>
      </c>
      <c r="F572" s="20">
        <f t="shared" si="7"/>
        <v>100</v>
      </c>
      <c r="G572" s="21">
        <v>7.6057464454976307</v>
      </c>
    </row>
    <row r="573" spans="1:7" x14ac:dyDescent="0.2">
      <c r="A573" s="20" t="s">
        <v>41</v>
      </c>
      <c r="B573" s="20" t="s">
        <v>44</v>
      </c>
      <c r="C573" s="20">
        <v>6</v>
      </c>
      <c r="D573" s="20">
        <v>110</v>
      </c>
      <c r="E573" s="20">
        <v>15</v>
      </c>
      <c r="F573" s="20">
        <f t="shared" si="7"/>
        <v>95</v>
      </c>
      <c r="G573" s="21">
        <v>8.1855248306997748</v>
      </c>
    </row>
    <row r="574" spans="1:7" x14ac:dyDescent="0.2">
      <c r="A574" s="20" t="s">
        <v>41</v>
      </c>
      <c r="B574" s="20" t="s">
        <v>44</v>
      </c>
      <c r="C574" s="20">
        <v>6</v>
      </c>
      <c r="D574" s="20">
        <v>110</v>
      </c>
      <c r="E574" s="20">
        <v>20</v>
      </c>
      <c r="F574" s="20">
        <f t="shared" si="7"/>
        <v>90</v>
      </c>
      <c r="G574" s="21">
        <v>8.8208350222942844</v>
      </c>
    </row>
    <row r="575" spans="1:7" x14ac:dyDescent="0.2">
      <c r="A575" s="20" t="s">
        <v>41</v>
      </c>
      <c r="B575" s="20" t="s">
        <v>44</v>
      </c>
      <c r="C575" s="20">
        <v>6</v>
      </c>
      <c r="D575" s="20">
        <v>110</v>
      </c>
      <c r="E575" s="20">
        <v>30</v>
      </c>
      <c r="F575" s="20">
        <f t="shared" si="7"/>
        <v>80</v>
      </c>
      <c r="G575" s="21">
        <v>10.291268243583291</v>
      </c>
    </row>
    <row r="576" spans="1:7" x14ac:dyDescent="0.2">
      <c r="A576" s="20" t="s">
        <v>41</v>
      </c>
      <c r="B576" s="20" t="s">
        <v>45</v>
      </c>
      <c r="C576" s="20">
        <v>7</v>
      </c>
      <c r="D576" s="20">
        <v>70</v>
      </c>
      <c r="E576" s="20">
        <v>-30</v>
      </c>
      <c r="F576" s="20">
        <f t="shared" si="7"/>
        <v>100</v>
      </c>
      <c r="G576" s="21">
        <v>7.709978967048376</v>
      </c>
    </row>
    <row r="577" spans="1:7" x14ac:dyDescent="0.2">
      <c r="A577" s="20" t="s">
        <v>41</v>
      </c>
      <c r="B577" s="20" t="s">
        <v>45</v>
      </c>
      <c r="C577" s="20">
        <v>7</v>
      </c>
      <c r="D577" s="20">
        <v>70</v>
      </c>
      <c r="E577" s="20">
        <v>-25</v>
      </c>
      <c r="F577" s="20">
        <f t="shared" si="7"/>
        <v>95</v>
      </c>
      <c r="G577" s="21">
        <v>8.3439119170984455</v>
      </c>
    </row>
    <row r="578" spans="1:7" x14ac:dyDescent="0.2">
      <c r="A578" s="20" t="s">
        <v>41</v>
      </c>
      <c r="B578" s="20" t="s">
        <v>45</v>
      </c>
      <c r="C578" s="20">
        <v>7</v>
      </c>
      <c r="D578" s="20">
        <v>70</v>
      </c>
      <c r="E578" s="20">
        <v>-20</v>
      </c>
      <c r="F578" s="20">
        <f t="shared" ref="F578:F641" si="8">D578-E578</f>
        <v>90</v>
      </c>
      <c r="G578" s="21">
        <v>9.0297069450020064</v>
      </c>
    </row>
    <row r="579" spans="1:7" x14ac:dyDescent="0.2">
      <c r="A579" s="20" t="s">
        <v>41</v>
      </c>
      <c r="B579" s="20" t="s">
        <v>45</v>
      </c>
      <c r="C579" s="20">
        <v>7</v>
      </c>
      <c r="D579" s="20">
        <v>70</v>
      </c>
      <c r="E579" s="20">
        <v>-15</v>
      </c>
      <c r="F579" s="20">
        <f t="shared" si="8"/>
        <v>85</v>
      </c>
      <c r="G579" s="21">
        <v>9.7742481203007525</v>
      </c>
    </row>
    <row r="580" spans="1:7" x14ac:dyDescent="0.2">
      <c r="A580" s="20" t="s">
        <v>41</v>
      </c>
      <c r="B580" s="20" t="s">
        <v>45</v>
      </c>
      <c r="C580" s="20">
        <v>7</v>
      </c>
      <c r="D580" s="20">
        <v>70</v>
      </c>
      <c r="E580" s="20">
        <v>-10</v>
      </c>
      <c r="F580" s="20">
        <f t="shared" si="8"/>
        <v>80</v>
      </c>
      <c r="G580" s="21">
        <v>10.590102873359347</v>
      </c>
    </row>
    <row r="581" spans="1:7" x14ac:dyDescent="0.2">
      <c r="A581" s="20" t="s">
        <v>41</v>
      </c>
      <c r="B581" s="20" t="s">
        <v>45</v>
      </c>
      <c r="C581" s="20">
        <v>7</v>
      </c>
      <c r="D581" s="20">
        <v>70</v>
      </c>
      <c r="E581" s="20">
        <v>-5</v>
      </c>
      <c r="F581" s="20">
        <f t="shared" si="8"/>
        <v>75</v>
      </c>
      <c r="G581" s="21">
        <v>11.488622956345862</v>
      </c>
    </row>
    <row r="582" spans="1:7" x14ac:dyDescent="0.2">
      <c r="A582" s="20" t="s">
        <v>41</v>
      </c>
      <c r="B582" s="20" t="s">
        <v>45</v>
      </c>
      <c r="C582" s="20">
        <v>7</v>
      </c>
      <c r="D582" s="20">
        <v>70</v>
      </c>
      <c r="E582" s="20">
        <v>0</v>
      </c>
      <c r="F582" s="20">
        <f t="shared" si="8"/>
        <v>70</v>
      </c>
      <c r="G582" s="21">
        <v>12.486612903225806</v>
      </c>
    </row>
    <row r="583" spans="1:7" x14ac:dyDescent="0.2">
      <c r="A583" s="20" t="s">
        <v>41</v>
      </c>
      <c r="B583" s="20" t="s">
        <v>45</v>
      </c>
      <c r="C583" s="20">
        <v>7</v>
      </c>
      <c r="D583" s="20">
        <v>70</v>
      </c>
      <c r="E583" s="20">
        <v>5</v>
      </c>
      <c r="F583" s="20">
        <f t="shared" si="8"/>
        <v>65</v>
      </c>
      <c r="G583" s="21">
        <v>13.604911408144234</v>
      </c>
    </row>
    <row r="584" spans="1:7" x14ac:dyDescent="0.2">
      <c r="A584" s="20" t="s">
        <v>41</v>
      </c>
      <c r="B584" s="20" t="s">
        <v>45</v>
      </c>
      <c r="C584" s="20">
        <v>7</v>
      </c>
      <c r="D584" s="20">
        <v>70</v>
      </c>
      <c r="E584" s="20">
        <v>10</v>
      </c>
      <c r="F584" s="20">
        <f t="shared" si="8"/>
        <v>60</v>
      </c>
      <c r="G584" s="21">
        <v>14.868325791855204</v>
      </c>
    </row>
    <row r="585" spans="1:7" x14ac:dyDescent="0.2">
      <c r="A585" s="20" t="s">
        <v>41</v>
      </c>
      <c r="B585" s="20" t="s">
        <v>45</v>
      </c>
      <c r="C585" s="20">
        <v>7</v>
      </c>
      <c r="D585" s="20">
        <v>70</v>
      </c>
      <c r="E585" s="20">
        <v>15</v>
      </c>
      <c r="F585" s="20">
        <f t="shared" si="8"/>
        <v>55</v>
      </c>
      <c r="G585" s="21">
        <v>16.30527712264151</v>
      </c>
    </row>
    <row r="586" spans="1:7" x14ac:dyDescent="0.2">
      <c r="A586" s="20" t="s">
        <v>41</v>
      </c>
      <c r="B586" s="20" t="s">
        <v>45</v>
      </c>
      <c r="C586" s="20">
        <v>7</v>
      </c>
      <c r="D586" s="20">
        <v>70</v>
      </c>
      <c r="E586" s="20">
        <v>20</v>
      </c>
      <c r="F586" s="20">
        <f t="shared" si="8"/>
        <v>50</v>
      </c>
      <c r="G586" s="21">
        <v>17.954723552459729</v>
      </c>
    </row>
    <row r="587" spans="1:7" x14ac:dyDescent="0.2">
      <c r="A587" s="20" t="s">
        <v>41</v>
      </c>
      <c r="B587" s="20" t="s">
        <v>45</v>
      </c>
      <c r="C587" s="20">
        <v>7</v>
      </c>
      <c r="D587" s="20">
        <v>70</v>
      </c>
      <c r="E587" s="20">
        <v>30</v>
      </c>
      <c r="F587" s="20">
        <f t="shared" si="8"/>
        <v>40</v>
      </c>
      <c r="G587" s="21">
        <v>22.103671706263498</v>
      </c>
    </row>
    <row r="588" spans="1:7" x14ac:dyDescent="0.2">
      <c r="A588" s="20" t="s">
        <v>41</v>
      </c>
      <c r="B588" s="20" t="s">
        <v>45</v>
      </c>
      <c r="C588" s="20">
        <v>7</v>
      </c>
      <c r="D588" s="20">
        <v>80</v>
      </c>
      <c r="E588" s="20">
        <v>-30</v>
      </c>
      <c r="F588" s="20">
        <f t="shared" si="8"/>
        <v>110</v>
      </c>
      <c r="G588" s="21">
        <v>6.8050574712643677</v>
      </c>
    </row>
    <row r="589" spans="1:7" x14ac:dyDescent="0.2">
      <c r="A589" s="20" t="s">
        <v>41</v>
      </c>
      <c r="B589" s="20" t="s">
        <v>45</v>
      </c>
      <c r="C589" s="20">
        <v>7</v>
      </c>
      <c r="D589" s="20">
        <v>80</v>
      </c>
      <c r="E589" s="20">
        <v>-25</v>
      </c>
      <c r="F589" s="20">
        <f t="shared" si="8"/>
        <v>105</v>
      </c>
      <c r="G589" s="21">
        <v>7.3401389181225003</v>
      </c>
    </row>
    <row r="590" spans="1:7" x14ac:dyDescent="0.2">
      <c r="A590" s="20" t="s">
        <v>41</v>
      </c>
      <c r="B590" s="20" t="s">
        <v>45</v>
      </c>
      <c r="C590" s="20">
        <v>7</v>
      </c>
      <c r="D590" s="20">
        <v>80</v>
      </c>
      <c r="E590" s="20">
        <v>-20</v>
      </c>
      <c r="F590" s="20">
        <f t="shared" si="8"/>
        <v>100</v>
      </c>
      <c r="G590" s="21">
        <v>7.9143855562026788</v>
      </c>
    </row>
    <row r="591" spans="1:7" x14ac:dyDescent="0.2">
      <c r="A591" s="20" t="s">
        <v>41</v>
      </c>
      <c r="B591" s="20" t="s">
        <v>45</v>
      </c>
      <c r="C591" s="20">
        <v>7</v>
      </c>
      <c r="D591" s="20">
        <v>80</v>
      </c>
      <c r="E591" s="20">
        <v>-15</v>
      </c>
      <c r="F591" s="20">
        <f t="shared" si="8"/>
        <v>95</v>
      </c>
      <c r="G591" s="21">
        <v>8.5334777116044034</v>
      </c>
    </row>
    <row r="592" spans="1:7" x14ac:dyDescent="0.2">
      <c r="A592" s="20" t="s">
        <v>41</v>
      </c>
      <c r="B592" s="20" t="s">
        <v>45</v>
      </c>
      <c r="C592" s="20">
        <v>7</v>
      </c>
      <c r="D592" s="20">
        <v>80</v>
      </c>
      <c r="E592" s="20">
        <v>-10</v>
      </c>
      <c r="F592" s="20">
        <f t="shared" si="8"/>
        <v>90</v>
      </c>
      <c r="G592" s="21">
        <v>9.2021636240703177</v>
      </c>
    </row>
    <row r="593" spans="1:7" x14ac:dyDescent="0.2">
      <c r="A593" s="20" t="s">
        <v>41</v>
      </c>
      <c r="B593" s="20" t="s">
        <v>45</v>
      </c>
      <c r="C593" s="20">
        <v>7</v>
      </c>
      <c r="D593" s="20">
        <v>80</v>
      </c>
      <c r="E593" s="20">
        <v>-5</v>
      </c>
      <c r="F593" s="20">
        <f t="shared" si="8"/>
        <v>85</v>
      </c>
      <c r="G593" s="21">
        <v>9.9320682506777231</v>
      </c>
    </row>
    <row r="594" spans="1:7" x14ac:dyDescent="0.2">
      <c r="A594" s="20" t="s">
        <v>41</v>
      </c>
      <c r="B594" s="20" t="s">
        <v>45</v>
      </c>
      <c r="C594" s="20">
        <v>7</v>
      </c>
      <c r="D594" s="20">
        <v>80</v>
      </c>
      <c r="E594" s="20">
        <v>0</v>
      </c>
      <c r="F594" s="20">
        <f t="shared" si="8"/>
        <v>80</v>
      </c>
      <c r="G594" s="21">
        <v>10.732394366197184</v>
      </c>
    </row>
    <row r="595" spans="1:7" x14ac:dyDescent="0.2">
      <c r="A595" s="20" t="s">
        <v>41</v>
      </c>
      <c r="B595" s="20" t="s">
        <v>45</v>
      </c>
      <c r="C595" s="20">
        <v>7</v>
      </c>
      <c r="D595" s="20">
        <v>80</v>
      </c>
      <c r="E595" s="20">
        <v>5</v>
      </c>
      <c r="F595" s="20">
        <f t="shared" si="8"/>
        <v>75</v>
      </c>
      <c r="G595" s="21">
        <v>11.615518239722061</v>
      </c>
    </row>
    <row r="596" spans="1:7" x14ac:dyDescent="0.2">
      <c r="A596" s="20" t="s">
        <v>41</v>
      </c>
      <c r="B596" s="20" t="s">
        <v>45</v>
      </c>
      <c r="C596" s="20">
        <v>7</v>
      </c>
      <c r="D596" s="20">
        <v>80</v>
      </c>
      <c r="E596" s="20">
        <v>10</v>
      </c>
      <c r="F596" s="20">
        <f t="shared" si="8"/>
        <v>70</v>
      </c>
      <c r="G596" s="21">
        <v>12.597827600612728</v>
      </c>
    </row>
    <row r="597" spans="1:7" x14ac:dyDescent="0.2">
      <c r="A597" s="20" t="s">
        <v>41</v>
      </c>
      <c r="B597" s="20" t="s">
        <v>45</v>
      </c>
      <c r="C597" s="20">
        <v>7</v>
      </c>
      <c r="D597" s="20">
        <v>80</v>
      </c>
      <c r="E597" s="20">
        <v>15</v>
      </c>
      <c r="F597" s="20">
        <f t="shared" si="8"/>
        <v>65</v>
      </c>
      <c r="G597" s="21">
        <v>13.693665768194069</v>
      </c>
    </row>
    <row r="598" spans="1:7" x14ac:dyDescent="0.2">
      <c r="A598" s="20" t="s">
        <v>41</v>
      </c>
      <c r="B598" s="20" t="s">
        <v>45</v>
      </c>
      <c r="C598" s="20">
        <v>7</v>
      </c>
      <c r="D598" s="20">
        <v>80</v>
      </c>
      <c r="E598" s="20">
        <v>20</v>
      </c>
      <c r="F598" s="20">
        <f t="shared" si="8"/>
        <v>60</v>
      </c>
      <c r="G598" s="21">
        <v>14.925721784776902</v>
      </c>
    </row>
    <row r="599" spans="1:7" x14ac:dyDescent="0.2">
      <c r="A599" s="20" t="s">
        <v>41</v>
      </c>
      <c r="B599" s="20" t="s">
        <v>45</v>
      </c>
      <c r="C599" s="20">
        <v>7</v>
      </c>
      <c r="D599" s="20">
        <v>80</v>
      </c>
      <c r="E599" s="20">
        <v>30</v>
      </c>
      <c r="F599" s="20">
        <f t="shared" si="8"/>
        <v>50</v>
      </c>
      <c r="G599" s="21">
        <v>17.908595334685597</v>
      </c>
    </row>
    <row r="600" spans="1:7" x14ac:dyDescent="0.2">
      <c r="A600" s="20" t="s">
        <v>41</v>
      </c>
      <c r="B600" s="20" t="s">
        <v>45</v>
      </c>
      <c r="C600" s="20">
        <v>7</v>
      </c>
      <c r="D600" s="20">
        <v>90</v>
      </c>
      <c r="E600" s="20">
        <v>-30</v>
      </c>
      <c r="F600" s="20">
        <f t="shared" si="8"/>
        <v>120</v>
      </c>
      <c r="G600" s="21">
        <v>6.0426703372333108</v>
      </c>
    </row>
    <row r="601" spans="1:7" x14ac:dyDescent="0.2">
      <c r="A601" s="20" t="s">
        <v>41</v>
      </c>
      <c r="B601" s="20" t="s">
        <v>45</v>
      </c>
      <c r="C601" s="20">
        <v>7</v>
      </c>
      <c r="D601" s="20">
        <v>90</v>
      </c>
      <c r="E601" s="20">
        <v>-25</v>
      </c>
      <c r="F601" s="20">
        <f t="shared" si="8"/>
        <v>115</v>
      </c>
      <c r="G601" s="21">
        <v>6.489711078777801</v>
      </c>
    </row>
    <row r="602" spans="1:7" x14ac:dyDescent="0.2">
      <c r="A602" s="20" t="s">
        <v>41</v>
      </c>
      <c r="B602" s="20" t="s">
        <v>45</v>
      </c>
      <c r="C602" s="20">
        <v>7</v>
      </c>
      <c r="D602" s="20">
        <v>90</v>
      </c>
      <c r="E602" s="20">
        <v>-20</v>
      </c>
      <c r="F602" s="20">
        <f t="shared" si="8"/>
        <v>110</v>
      </c>
      <c r="G602" s="21">
        <v>6.9699733941467121</v>
      </c>
    </row>
    <row r="603" spans="1:7" x14ac:dyDescent="0.2">
      <c r="A603" s="20" t="s">
        <v>41</v>
      </c>
      <c r="B603" s="20" t="s">
        <v>45</v>
      </c>
      <c r="C603" s="20">
        <v>7</v>
      </c>
      <c r="D603" s="20">
        <v>90</v>
      </c>
      <c r="E603" s="20">
        <v>-15</v>
      </c>
      <c r="F603" s="20">
        <f t="shared" si="8"/>
        <v>105</v>
      </c>
      <c r="G603" s="21">
        <v>7.4861500701262269</v>
      </c>
    </row>
    <row r="604" spans="1:7" x14ac:dyDescent="0.2">
      <c r="A604" s="20" t="s">
        <v>41</v>
      </c>
      <c r="B604" s="20" t="s">
        <v>45</v>
      </c>
      <c r="C604" s="20">
        <v>7</v>
      </c>
      <c r="D604" s="20">
        <v>90</v>
      </c>
      <c r="E604" s="20">
        <v>-10</v>
      </c>
      <c r="F604" s="20">
        <f t="shared" si="8"/>
        <v>100</v>
      </c>
      <c r="G604" s="21">
        <v>8.0409261372900698</v>
      </c>
    </row>
    <row r="605" spans="1:7" x14ac:dyDescent="0.2">
      <c r="A605" s="20" t="s">
        <v>41</v>
      </c>
      <c r="B605" s="20" t="s">
        <v>45</v>
      </c>
      <c r="C605" s="20">
        <v>7</v>
      </c>
      <c r="D605" s="20">
        <v>90</v>
      </c>
      <c r="E605" s="20">
        <v>-5</v>
      </c>
      <c r="F605" s="20">
        <f t="shared" si="8"/>
        <v>95</v>
      </c>
      <c r="G605" s="21">
        <v>8.6402383134738781</v>
      </c>
    </row>
    <row r="606" spans="1:7" x14ac:dyDescent="0.2">
      <c r="A606" s="20" t="s">
        <v>41</v>
      </c>
      <c r="B606" s="20" t="s">
        <v>45</v>
      </c>
      <c r="C606" s="20">
        <v>7</v>
      </c>
      <c r="D606" s="20">
        <v>90</v>
      </c>
      <c r="E606" s="20">
        <v>0</v>
      </c>
      <c r="F606" s="20">
        <f t="shared" si="8"/>
        <v>90</v>
      </c>
      <c r="G606" s="21">
        <v>9.2937445949841457</v>
      </c>
    </row>
    <row r="607" spans="1:7" x14ac:dyDescent="0.2">
      <c r="A607" s="20" t="s">
        <v>41</v>
      </c>
      <c r="B607" s="20" t="s">
        <v>45</v>
      </c>
      <c r="C607" s="20">
        <v>7</v>
      </c>
      <c r="D607" s="20">
        <v>90</v>
      </c>
      <c r="E607" s="20">
        <v>5</v>
      </c>
      <c r="F607" s="20">
        <f t="shared" si="8"/>
        <v>85</v>
      </c>
      <c r="G607" s="21">
        <v>10.006704980842912</v>
      </c>
    </row>
    <row r="608" spans="1:7" x14ac:dyDescent="0.2">
      <c r="A608" s="20" t="s">
        <v>41</v>
      </c>
      <c r="B608" s="20" t="s">
        <v>45</v>
      </c>
      <c r="C608" s="20">
        <v>7</v>
      </c>
      <c r="D608" s="20">
        <v>90</v>
      </c>
      <c r="E608" s="20">
        <v>10</v>
      </c>
      <c r="F608" s="20">
        <f t="shared" si="8"/>
        <v>80</v>
      </c>
      <c r="G608" s="21">
        <v>10.787664967986411</v>
      </c>
    </row>
    <row r="609" spans="1:7" x14ac:dyDescent="0.2">
      <c r="A609" s="20" t="s">
        <v>41</v>
      </c>
      <c r="B609" s="20" t="s">
        <v>45</v>
      </c>
      <c r="C609" s="20">
        <v>7</v>
      </c>
      <c r="D609" s="20">
        <v>90</v>
      </c>
      <c r="E609" s="20">
        <v>15</v>
      </c>
      <c r="F609" s="20">
        <f t="shared" si="8"/>
        <v>75</v>
      </c>
      <c r="G609" s="21">
        <v>11.64972389558233</v>
      </c>
    </row>
    <row r="610" spans="1:7" x14ac:dyDescent="0.2">
      <c r="A610" s="20" t="s">
        <v>41</v>
      </c>
      <c r="B610" s="20" t="s">
        <v>45</v>
      </c>
      <c r="C610" s="20">
        <v>7</v>
      </c>
      <c r="D610" s="20">
        <v>90</v>
      </c>
      <c r="E610" s="20">
        <v>20</v>
      </c>
      <c r="F610" s="20">
        <f t="shared" si="8"/>
        <v>70</v>
      </c>
      <c r="G610" s="21">
        <v>12.600751241972617</v>
      </c>
    </row>
    <row r="611" spans="1:7" x14ac:dyDescent="0.2">
      <c r="A611" s="20" t="s">
        <v>41</v>
      </c>
      <c r="B611" s="20" t="s">
        <v>45</v>
      </c>
      <c r="C611" s="20">
        <v>7</v>
      </c>
      <c r="D611" s="20">
        <v>90</v>
      </c>
      <c r="E611" s="20">
        <v>30</v>
      </c>
      <c r="F611" s="20">
        <f t="shared" si="8"/>
        <v>60</v>
      </c>
      <c r="G611" s="21">
        <v>14.842304602318375</v>
      </c>
    </row>
    <row r="612" spans="1:7" x14ac:dyDescent="0.2">
      <c r="A612" s="20" t="s">
        <v>41</v>
      </c>
      <c r="B612" s="20" t="s">
        <v>45</v>
      </c>
      <c r="C612" s="20">
        <v>7</v>
      </c>
      <c r="D612" s="20">
        <v>100</v>
      </c>
      <c r="E612" s="20">
        <v>-30</v>
      </c>
      <c r="F612" s="20">
        <f t="shared" si="8"/>
        <v>130</v>
      </c>
      <c r="G612" s="21">
        <v>5.333872458410351</v>
      </c>
    </row>
    <row r="613" spans="1:7" x14ac:dyDescent="0.2">
      <c r="A613" s="20" t="s">
        <v>41</v>
      </c>
      <c r="B613" s="20" t="s">
        <v>45</v>
      </c>
      <c r="C613" s="20">
        <v>7</v>
      </c>
      <c r="D613" s="20">
        <v>100</v>
      </c>
      <c r="E613" s="20">
        <v>-25</v>
      </c>
      <c r="F613" s="20">
        <f t="shared" si="8"/>
        <v>125</v>
      </c>
      <c r="G613" s="21">
        <v>5.7084886128364385</v>
      </c>
    </row>
    <row r="614" spans="1:7" x14ac:dyDescent="0.2">
      <c r="A614" s="20" t="s">
        <v>41</v>
      </c>
      <c r="B614" s="20" t="s">
        <v>45</v>
      </c>
      <c r="C614" s="20">
        <v>7</v>
      </c>
      <c r="D614" s="20">
        <v>100</v>
      </c>
      <c r="E614" s="20">
        <v>-20</v>
      </c>
      <c r="F614" s="20">
        <f t="shared" si="8"/>
        <v>120</v>
      </c>
      <c r="G614" s="21">
        <v>6.1125703564727951</v>
      </c>
    </row>
    <row r="615" spans="1:7" x14ac:dyDescent="0.2">
      <c r="A615" s="20" t="s">
        <v>41</v>
      </c>
      <c r="B615" s="20" t="s">
        <v>45</v>
      </c>
      <c r="C615" s="20">
        <v>7</v>
      </c>
      <c r="D615" s="20">
        <v>100</v>
      </c>
      <c r="E615" s="20">
        <v>-15</v>
      </c>
      <c r="F615" s="20">
        <f t="shared" si="8"/>
        <v>115</v>
      </c>
      <c r="G615" s="21">
        <v>6.5460322913088289</v>
      </c>
    </row>
    <row r="616" spans="1:7" x14ac:dyDescent="0.2">
      <c r="A616" s="20" t="s">
        <v>41</v>
      </c>
      <c r="B616" s="20" t="s">
        <v>45</v>
      </c>
      <c r="C616" s="20">
        <v>7</v>
      </c>
      <c r="D616" s="20">
        <v>100</v>
      </c>
      <c r="E616" s="20">
        <v>-10</v>
      </c>
      <c r="F616" s="20">
        <f t="shared" si="8"/>
        <v>110</v>
      </c>
      <c r="G616" s="21">
        <v>7.0109489051094886</v>
      </c>
    </row>
    <row r="617" spans="1:7" x14ac:dyDescent="0.2">
      <c r="A617" s="20" t="s">
        <v>41</v>
      </c>
      <c r="B617" s="20" t="s">
        <v>45</v>
      </c>
      <c r="C617" s="20">
        <v>7</v>
      </c>
      <c r="D617" s="20">
        <v>100</v>
      </c>
      <c r="E617" s="20">
        <v>-5</v>
      </c>
      <c r="F617" s="20">
        <f t="shared" si="8"/>
        <v>105</v>
      </c>
      <c r="G617" s="21">
        <v>7.5106382978723403</v>
      </c>
    </row>
    <row r="618" spans="1:7" x14ac:dyDescent="0.2">
      <c r="A618" s="20" t="s">
        <v>41</v>
      </c>
      <c r="B618" s="20" t="s">
        <v>45</v>
      </c>
      <c r="C618" s="20">
        <v>7</v>
      </c>
      <c r="D618" s="20">
        <v>100</v>
      </c>
      <c r="E618" s="20">
        <v>0</v>
      </c>
      <c r="F618" s="20">
        <f t="shared" si="8"/>
        <v>100</v>
      </c>
      <c r="G618" s="21">
        <v>8.0504364694471384</v>
      </c>
    </row>
    <row r="619" spans="1:7" x14ac:dyDescent="0.2">
      <c r="A619" s="20" t="s">
        <v>41</v>
      </c>
      <c r="B619" s="20" t="s">
        <v>45</v>
      </c>
      <c r="C619" s="20">
        <v>7</v>
      </c>
      <c r="D619" s="20">
        <v>100</v>
      </c>
      <c r="E619" s="20">
        <v>5</v>
      </c>
      <c r="F619" s="20">
        <f t="shared" si="8"/>
        <v>95</v>
      </c>
      <c r="G619" s="21">
        <v>8.636149620716715</v>
      </c>
    </row>
    <row r="620" spans="1:7" x14ac:dyDescent="0.2">
      <c r="A620" s="20" t="s">
        <v>41</v>
      </c>
      <c r="B620" s="20" t="s">
        <v>45</v>
      </c>
      <c r="C620" s="20">
        <v>7</v>
      </c>
      <c r="D620" s="20">
        <v>100</v>
      </c>
      <c r="E620" s="20">
        <v>10</v>
      </c>
      <c r="F620" s="20">
        <f t="shared" si="8"/>
        <v>90</v>
      </c>
      <c r="G620" s="21">
        <v>9.269612711022841</v>
      </c>
    </row>
    <row r="621" spans="1:7" x14ac:dyDescent="0.2">
      <c r="A621" s="20" t="s">
        <v>41</v>
      </c>
      <c r="B621" s="20" t="s">
        <v>45</v>
      </c>
      <c r="C621" s="20">
        <v>7</v>
      </c>
      <c r="D621" s="20">
        <v>100</v>
      </c>
      <c r="E621" s="20">
        <v>15</v>
      </c>
      <c r="F621" s="20">
        <f t="shared" si="8"/>
        <v>85</v>
      </c>
      <c r="G621" s="21">
        <v>9.9613789835327573</v>
      </c>
    </row>
    <row r="622" spans="1:7" x14ac:dyDescent="0.2">
      <c r="A622" s="20" t="s">
        <v>41</v>
      </c>
      <c r="B622" s="20" t="s">
        <v>45</v>
      </c>
      <c r="C622" s="20">
        <v>7</v>
      </c>
      <c r="D622" s="20">
        <v>100</v>
      </c>
      <c r="E622" s="20">
        <v>20</v>
      </c>
      <c r="F622" s="20">
        <f t="shared" si="8"/>
        <v>80</v>
      </c>
      <c r="G622" s="21">
        <v>10.714723926380367</v>
      </c>
    </row>
    <row r="623" spans="1:7" x14ac:dyDescent="0.2">
      <c r="A623" s="20" t="s">
        <v>41</v>
      </c>
      <c r="B623" s="20" t="s">
        <v>45</v>
      </c>
      <c r="C623" s="20">
        <v>7</v>
      </c>
      <c r="D623" s="20">
        <v>100</v>
      </c>
      <c r="E623" s="20">
        <v>30</v>
      </c>
      <c r="F623" s="20">
        <f t="shared" si="8"/>
        <v>70</v>
      </c>
      <c r="G623" s="21">
        <v>12.444491525423729</v>
      </c>
    </row>
    <row r="624" spans="1:7" x14ac:dyDescent="0.2">
      <c r="A624" s="20" t="s">
        <v>41</v>
      </c>
      <c r="B624" s="20" t="s">
        <v>45</v>
      </c>
      <c r="C624" s="20">
        <v>7</v>
      </c>
      <c r="D624" s="20">
        <v>110</v>
      </c>
      <c r="E624" s="20">
        <v>-30</v>
      </c>
      <c r="F624" s="20">
        <f t="shared" si="8"/>
        <v>140</v>
      </c>
      <c r="G624" s="21">
        <v>4.6338785046728974</v>
      </c>
    </row>
    <row r="625" spans="1:7" x14ac:dyDescent="0.2">
      <c r="A625" s="20" t="s">
        <v>41</v>
      </c>
      <c r="B625" s="20" t="s">
        <v>45</v>
      </c>
      <c r="C625" s="20">
        <v>7</v>
      </c>
      <c r="D625" s="20">
        <v>110</v>
      </c>
      <c r="E625" s="20">
        <v>-25</v>
      </c>
      <c r="F625" s="20">
        <f t="shared" si="8"/>
        <v>135</v>
      </c>
      <c r="G625" s="21">
        <v>4.9537919602154989</v>
      </c>
    </row>
    <row r="626" spans="1:7" x14ac:dyDescent="0.2">
      <c r="A626" s="20" t="s">
        <v>41</v>
      </c>
      <c r="B626" s="20" t="s">
        <v>45</v>
      </c>
      <c r="C626" s="20">
        <v>7</v>
      </c>
      <c r="D626" s="20">
        <v>110</v>
      </c>
      <c r="E626" s="20">
        <v>-20</v>
      </c>
      <c r="F626" s="20">
        <f t="shared" si="8"/>
        <v>130</v>
      </c>
      <c r="G626" s="21">
        <v>5.2980822938000376</v>
      </c>
    </row>
    <row r="627" spans="1:7" x14ac:dyDescent="0.2">
      <c r="A627" s="20" t="s">
        <v>41</v>
      </c>
      <c r="B627" s="20" t="s">
        <v>45</v>
      </c>
      <c r="C627" s="20">
        <v>7</v>
      </c>
      <c r="D627" s="20">
        <v>110</v>
      </c>
      <c r="E627" s="20">
        <v>-15</v>
      </c>
      <c r="F627" s="20">
        <f t="shared" si="8"/>
        <v>125</v>
      </c>
      <c r="G627" s="21">
        <v>5.667400135409614</v>
      </c>
    </row>
    <row r="628" spans="1:7" x14ac:dyDescent="0.2">
      <c r="A628" s="20" t="s">
        <v>41</v>
      </c>
      <c r="B628" s="20" t="s">
        <v>45</v>
      </c>
      <c r="C628" s="20">
        <v>7</v>
      </c>
      <c r="D628" s="20">
        <v>110</v>
      </c>
      <c r="E628" s="20">
        <v>-10</v>
      </c>
      <c r="F628" s="20">
        <f t="shared" si="8"/>
        <v>120</v>
      </c>
      <c r="G628" s="21">
        <v>6.0620142990363695</v>
      </c>
    </row>
    <row r="629" spans="1:7" x14ac:dyDescent="0.2">
      <c r="A629" s="20" t="s">
        <v>41</v>
      </c>
      <c r="B629" s="20" t="s">
        <v>45</v>
      </c>
      <c r="C629" s="20">
        <v>7</v>
      </c>
      <c r="D629" s="20">
        <v>110</v>
      </c>
      <c r="E629" s="20">
        <v>-5</v>
      </c>
      <c r="F629" s="20">
        <f t="shared" si="8"/>
        <v>115</v>
      </c>
      <c r="G629" s="21">
        <v>6.4837363270005755</v>
      </c>
    </row>
    <row r="630" spans="1:7" x14ac:dyDescent="0.2">
      <c r="A630" s="20" t="s">
        <v>41</v>
      </c>
      <c r="B630" s="20" t="s">
        <v>45</v>
      </c>
      <c r="C630" s="20">
        <v>7</v>
      </c>
      <c r="D630" s="20">
        <v>110</v>
      </c>
      <c r="E630" s="20">
        <v>0</v>
      </c>
      <c r="F630" s="20">
        <f t="shared" si="8"/>
        <v>110</v>
      </c>
      <c r="G630" s="21">
        <v>6.9359559613319011</v>
      </c>
    </row>
    <row r="631" spans="1:7" x14ac:dyDescent="0.2">
      <c r="A631" s="20" t="s">
        <v>41</v>
      </c>
      <c r="B631" s="20" t="s">
        <v>45</v>
      </c>
      <c r="C631" s="20">
        <v>7</v>
      </c>
      <c r="D631" s="20">
        <v>110</v>
      </c>
      <c r="E631" s="20">
        <v>5</v>
      </c>
      <c r="F631" s="20">
        <f t="shared" si="8"/>
        <v>105</v>
      </c>
      <c r="G631" s="21">
        <v>7.4211521492499681</v>
      </c>
    </row>
    <row r="632" spans="1:7" x14ac:dyDescent="0.2">
      <c r="A632" s="20" t="s">
        <v>41</v>
      </c>
      <c r="B632" s="20" t="s">
        <v>45</v>
      </c>
      <c r="C632" s="20">
        <v>7</v>
      </c>
      <c r="D632" s="20">
        <v>110</v>
      </c>
      <c r="E632" s="20">
        <v>10</v>
      </c>
      <c r="F632" s="20">
        <f t="shared" si="8"/>
        <v>100</v>
      </c>
      <c r="G632" s="21">
        <v>7.9432210451136767</v>
      </c>
    </row>
    <row r="633" spans="1:7" x14ac:dyDescent="0.2">
      <c r="A633" s="20" t="s">
        <v>41</v>
      </c>
      <c r="B633" s="20" t="s">
        <v>45</v>
      </c>
      <c r="C633" s="20">
        <v>7</v>
      </c>
      <c r="D633" s="20">
        <v>110</v>
      </c>
      <c r="E633" s="20">
        <v>15</v>
      </c>
      <c r="F633" s="20">
        <f t="shared" si="8"/>
        <v>95</v>
      </c>
      <c r="G633" s="21">
        <v>8.5044057840036142</v>
      </c>
    </row>
    <row r="634" spans="1:7" x14ac:dyDescent="0.2">
      <c r="A634" s="20" t="s">
        <v>41</v>
      </c>
      <c r="B634" s="20" t="s">
        <v>45</v>
      </c>
      <c r="C634" s="20">
        <v>7</v>
      </c>
      <c r="D634" s="20">
        <v>110</v>
      </c>
      <c r="E634" s="20">
        <v>20</v>
      </c>
      <c r="F634" s="20">
        <f t="shared" si="8"/>
        <v>90</v>
      </c>
      <c r="G634" s="21">
        <v>9.1102014434988696</v>
      </c>
    </row>
    <row r="635" spans="1:7" x14ac:dyDescent="0.2">
      <c r="A635" s="20" t="s">
        <v>41</v>
      </c>
      <c r="B635" s="20" t="s">
        <v>45</v>
      </c>
      <c r="C635" s="20">
        <v>7</v>
      </c>
      <c r="D635" s="20">
        <v>110</v>
      </c>
      <c r="E635" s="20">
        <v>30</v>
      </c>
      <c r="F635" s="20">
        <f t="shared" si="8"/>
        <v>80</v>
      </c>
      <c r="G635" s="21">
        <v>10.46931085770947</v>
      </c>
    </row>
    <row r="636" spans="1:7" x14ac:dyDescent="0.2">
      <c r="A636" s="20" t="s">
        <v>41</v>
      </c>
      <c r="B636" s="20" t="s">
        <v>46</v>
      </c>
      <c r="C636" s="20">
        <v>9</v>
      </c>
      <c r="D636" s="20">
        <v>70</v>
      </c>
      <c r="E636" s="20">
        <v>-30</v>
      </c>
      <c r="F636" s="20">
        <f t="shared" si="8"/>
        <v>100</v>
      </c>
      <c r="G636" s="21">
        <v>7.6479863221884496</v>
      </c>
    </row>
    <row r="637" spans="1:7" x14ac:dyDescent="0.2">
      <c r="A637" s="20" t="s">
        <v>41</v>
      </c>
      <c r="B637" s="20" t="s">
        <v>46</v>
      </c>
      <c r="C637" s="20">
        <v>9</v>
      </c>
      <c r="D637" s="20">
        <v>70</v>
      </c>
      <c r="E637" s="20">
        <v>-25</v>
      </c>
      <c r="F637" s="20">
        <f t="shared" si="8"/>
        <v>95</v>
      </c>
      <c r="G637" s="21">
        <v>8.2710313269975355</v>
      </c>
    </row>
    <row r="638" spans="1:7" x14ac:dyDescent="0.2">
      <c r="A638" s="20" t="s">
        <v>41</v>
      </c>
      <c r="B638" s="20" t="s">
        <v>46</v>
      </c>
      <c r="C638" s="20">
        <v>9</v>
      </c>
      <c r="D638" s="20">
        <v>70</v>
      </c>
      <c r="E638" s="20">
        <v>-20</v>
      </c>
      <c r="F638" s="20">
        <f t="shared" si="8"/>
        <v>90</v>
      </c>
      <c r="G638" s="21">
        <v>8.9486464315012313</v>
      </c>
    </row>
    <row r="639" spans="1:7" x14ac:dyDescent="0.2">
      <c r="A639" s="20" t="s">
        <v>41</v>
      </c>
      <c r="B639" s="20" t="s">
        <v>46</v>
      </c>
      <c r="C639" s="20">
        <v>9</v>
      </c>
      <c r="D639" s="20">
        <v>70</v>
      </c>
      <c r="E639" s="20">
        <v>-15</v>
      </c>
      <c r="F639" s="20">
        <f t="shared" si="8"/>
        <v>85</v>
      </c>
      <c r="G639" s="21">
        <v>9.6859695056214381</v>
      </c>
    </row>
    <row r="640" spans="1:7" x14ac:dyDescent="0.2">
      <c r="A640" s="20" t="s">
        <v>41</v>
      </c>
      <c r="B640" s="20" t="s">
        <v>46</v>
      </c>
      <c r="C640" s="20">
        <v>9</v>
      </c>
      <c r="D640" s="20">
        <v>70</v>
      </c>
      <c r="E640" s="20">
        <v>-10</v>
      </c>
      <c r="F640" s="20">
        <f t="shared" si="8"/>
        <v>80</v>
      </c>
      <c r="G640" s="21">
        <v>10.494247852046017</v>
      </c>
    </row>
    <row r="641" spans="1:7" x14ac:dyDescent="0.2">
      <c r="A641" s="20" t="s">
        <v>41</v>
      </c>
      <c r="B641" s="20" t="s">
        <v>46</v>
      </c>
      <c r="C641" s="20">
        <v>9</v>
      </c>
      <c r="D641" s="20">
        <v>70</v>
      </c>
      <c r="E641" s="20">
        <v>-5</v>
      </c>
      <c r="F641" s="20">
        <f t="shared" si="8"/>
        <v>75</v>
      </c>
      <c r="G641" s="21">
        <v>11.386993899057128</v>
      </c>
    </row>
    <row r="642" spans="1:7" x14ac:dyDescent="0.2">
      <c r="A642" s="20" t="s">
        <v>41</v>
      </c>
      <c r="B642" s="20" t="s">
        <v>46</v>
      </c>
      <c r="C642" s="20">
        <v>9</v>
      </c>
      <c r="D642" s="20">
        <v>70</v>
      </c>
      <c r="E642" s="20">
        <v>0</v>
      </c>
      <c r="F642" s="20">
        <f t="shared" ref="F642:F705" si="9">D642-E642</f>
        <v>70</v>
      </c>
      <c r="G642" s="21">
        <v>12.383060763196383</v>
      </c>
    </row>
    <row r="643" spans="1:7" x14ac:dyDescent="0.2">
      <c r="A643" s="20" t="s">
        <v>41</v>
      </c>
      <c r="B643" s="20" t="s">
        <v>46</v>
      </c>
      <c r="C643" s="20">
        <v>9</v>
      </c>
      <c r="D643" s="20">
        <v>70</v>
      </c>
      <c r="E643" s="20">
        <v>5</v>
      </c>
      <c r="F643" s="20">
        <f t="shared" si="9"/>
        <v>65</v>
      </c>
      <c r="G643" s="21">
        <v>13.49826723142087</v>
      </c>
    </row>
    <row r="644" spans="1:7" x14ac:dyDescent="0.2">
      <c r="A644" s="20" t="s">
        <v>41</v>
      </c>
      <c r="B644" s="20" t="s">
        <v>46</v>
      </c>
      <c r="C644" s="20">
        <v>9</v>
      </c>
      <c r="D644" s="20">
        <v>70</v>
      </c>
      <c r="E644" s="20">
        <v>10</v>
      </c>
      <c r="F644" s="20">
        <f t="shared" si="9"/>
        <v>60</v>
      </c>
      <c r="G644" s="21">
        <v>14.759326263256392</v>
      </c>
    </row>
    <row r="645" spans="1:7" x14ac:dyDescent="0.2">
      <c r="A645" s="20" t="s">
        <v>41</v>
      </c>
      <c r="B645" s="20" t="s">
        <v>46</v>
      </c>
      <c r="C645" s="20">
        <v>9</v>
      </c>
      <c r="D645" s="20">
        <v>70</v>
      </c>
      <c r="E645" s="20">
        <v>15</v>
      </c>
      <c r="F645" s="20">
        <f t="shared" si="9"/>
        <v>55</v>
      </c>
      <c r="G645" s="21">
        <v>16.1973860999145</v>
      </c>
    </row>
    <row r="646" spans="1:7" x14ac:dyDescent="0.2">
      <c r="A646" s="20" t="s">
        <v>41</v>
      </c>
      <c r="B646" s="20" t="s">
        <v>46</v>
      </c>
      <c r="C646" s="20">
        <v>9</v>
      </c>
      <c r="D646" s="20">
        <v>70</v>
      </c>
      <c r="E646" s="20">
        <v>20</v>
      </c>
      <c r="F646" s="20">
        <f t="shared" si="9"/>
        <v>50</v>
      </c>
      <c r="G646" s="21">
        <v>17.848127182945923</v>
      </c>
    </row>
    <row r="647" spans="1:7" x14ac:dyDescent="0.2">
      <c r="A647" s="20" t="s">
        <v>41</v>
      </c>
      <c r="B647" s="20" t="s">
        <v>46</v>
      </c>
      <c r="C647" s="20">
        <v>9</v>
      </c>
      <c r="D647" s="20">
        <v>70</v>
      </c>
      <c r="E647" s="20">
        <v>30</v>
      </c>
      <c r="F647" s="20">
        <f t="shared" si="9"/>
        <v>40</v>
      </c>
      <c r="G647" s="21">
        <v>22.008151522416686</v>
      </c>
    </row>
    <row r="648" spans="1:7" x14ac:dyDescent="0.2">
      <c r="A648" s="20" t="s">
        <v>41</v>
      </c>
      <c r="B648" s="20" t="s">
        <v>46</v>
      </c>
      <c r="C648" s="20">
        <v>9</v>
      </c>
      <c r="D648" s="20">
        <v>80</v>
      </c>
      <c r="E648" s="20">
        <v>-30</v>
      </c>
      <c r="F648" s="20">
        <f t="shared" si="9"/>
        <v>110</v>
      </c>
      <c r="G648" s="21">
        <v>6.7346862781604919</v>
      </c>
    </row>
    <row r="649" spans="1:7" x14ac:dyDescent="0.2">
      <c r="A649" s="20" t="s">
        <v>41</v>
      </c>
      <c r="B649" s="20" t="s">
        <v>46</v>
      </c>
      <c r="C649" s="20">
        <v>9</v>
      </c>
      <c r="D649" s="20">
        <v>80</v>
      </c>
      <c r="E649" s="20">
        <v>-25</v>
      </c>
      <c r="F649" s="20">
        <f t="shared" si="9"/>
        <v>105</v>
      </c>
      <c r="G649" s="21">
        <v>7.2611595690097488</v>
      </c>
    </row>
    <row r="650" spans="1:7" x14ac:dyDescent="0.2">
      <c r="A650" s="20" t="s">
        <v>41</v>
      </c>
      <c r="B650" s="20" t="s">
        <v>46</v>
      </c>
      <c r="C650" s="20">
        <v>9</v>
      </c>
      <c r="D650" s="20">
        <v>80</v>
      </c>
      <c r="E650" s="20">
        <v>-20</v>
      </c>
      <c r="F650" s="20">
        <f t="shared" si="9"/>
        <v>100</v>
      </c>
      <c r="G650" s="21">
        <v>7.8271390162897356</v>
      </c>
    </row>
    <row r="651" spans="1:7" x14ac:dyDescent="0.2">
      <c r="A651" s="20" t="s">
        <v>41</v>
      </c>
      <c r="B651" s="20" t="s">
        <v>46</v>
      </c>
      <c r="C651" s="20">
        <v>9</v>
      </c>
      <c r="D651" s="20">
        <v>80</v>
      </c>
      <c r="E651" s="20">
        <v>-15</v>
      </c>
      <c r="F651" s="20">
        <f t="shared" si="9"/>
        <v>95</v>
      </c>
      <c r="G651" s="21">
        <v>8.4359994108116076</v>
      </c>
    </row>
    <row r="652" spans="1:7" x14ac:dyDescent="0.2">
      <c r="A652" s="20" t="s">
        <v>41</v>
      </c>
      <c r="B652" s="20" t="s">
        <v>46</v>
      </c>
      <c r="C652" s="20">
        <v>9</v>
      </c>
      <c r="D652" s="20">
        <v>80</v>
      </c>
      <c r="E652" s="20">
        <v>-10</v>
      </c>
      <c r="F652" s="20">
        <f t="shared" si="9"/>
        <v>90</v>
      </c>
      <c r="G652" s="21">
        <v>9.0964621337755673</v>
      </c>
    </row>
    <row r="653" spans="1:7" x14ac:dyDescent="0.2">
      <c r="A653" s="20" t="s">
        <v>41</v>
      </c>
      <c r="B653" s="20" t="s">
        <v>46</v>
      </c>
      <c r="C653" s="20">
        <v>9</v>
      </c>
      <c r="D653" s="20">
        <v>80</v>
      </c>
      <c r="E653" s="20">
        <v>-5</v>
      </c>
      <c r="F653" s="20">
        <f t="shared" si="9"/>
        <v>85</v>
      </c>
      <c r="G653" s="21">
        <v>9.8167101827676237</v>
      </c>
    </row>
    <row r="654" spans="1:7" x14ac:dyDescent="0.2">
      <c r="A654" s="20" t="s">
        <v>41</v>
      </c>
      <c r="B654" s="20" t="s">
        <v>46</v>
      </c>
      <c r="C654" s="20">
        <v>9</v>
      </c>
      <c r="D654" s="20">
        <v>80</v>
      </c>
      <c r="E654" s="20">
        <v>0</v>
      </c>
      <c r="F654" s="20">
        <f t="shared" si="9"/>
        <v>80</v>
      </c>
      <c r="G654" s="21">
        <v>10.607745779543199</v>
      </c>
    </row>
    <row r="655" spans="1:7" x14ac:dyDescent="0.2">
      <c r="A655" s="20" t="s">
        <v>41</v>
      </c>
      <c r="B655" s="20" t="s">
        <v>46</v>
      </c>
      <c r="C655" s="20">
        <v>9</v>
      </c>
      <c r="D655" s="20">
        <v>80</v>
      </c>
      <c r="E655" s="20">
        <v>5</v>
      </c>
      <c r="F655" s="20">
        <f t="shared" si="9"/>
        <v>75</v>
      </c>
      <c r="G655" s="21">
        <v>11.479159244745279</v>
      </c>
    </row>
    <row r="656" spans="1:7" x14ac:dyDescent="0.2">
      <c r="A656" s="20" t="s">
        <v>41</v>
      </c>
      <c r="B656" s="20" t="s">
        <v>46</v>
      </c>
      <c r="C656" s="20">
        <v>9</v>
      </c>
      <c r="D656" s="20">
        <v>80</v>
      </c>
      <c r="E656" s="20">
        <v>10</v>
      </c>
      <c r="F656" s="20">
        <f t="shared" si="9"/>
        <v>70</v>
      </c>
      <c r="G656" s="21">
        <v>12.448331047096479</v>
      </c>
    </row>
    <row r="657" spans="1:7" x14ac:dyDescent="0.2">
      <c r="A657" s="20" t="s">
        <v>41</v>
      </c>
      <c r="B657" s="20" t="s">
        <v>46</v>
      </c>
      <c r="C657" s="20">
        <v>9</v>
      </c>
      <c r="D657" s="20">
        <v>80</v>
      </c>
      <c r="E657" s="20">
        <v>15</v>
      </c>
      <c r="F657" s="20">
        <f t="shared" si="9"/>
        <v>65</v>
      </c>
      <c r="G657" s="21">
        <v>13.531274216760766</v>
      </c>
    </row>
    <row r="658" spans="1:7" x14ac:dyDescent="0.2">
      <c r="A658" s="20" t="s">
        <v>41</v>
      </c>
      <c r="B658" s="20" t="s">
        <v>46</v>
      </c>
      <c r="C658" s="20">
        <v>9</v>
      </c>
      <c r="D658" s="20">
        <v>80</v>
      </c>
      <c r="E658" s="20">
        <v>20</v>
      </c>
      <c r="F658" s="20">
        <f t="shared" si="9"/>
        <v>60</v>
      </c>
      <c r="G658" s="21">
        <v>14.749325854816092</v>
      </c>
    </row>
    <row r="659" spans="1:7" x14ac:dyDescent="0.2">
      <c r="A659" s="20" t="s">
        <v>41</v>
      </c>
      <c r="B659" s="20" t="s">
        <v>46</v>
      </c>
      <c r="C659" s="20">
        <v>9</v>
      </c>
      <c r="D659" s="20">
        <v>80</v>
      </c>
      <c r="E659" s="20">
        <v>30</v>
      </c>
      <c r="F659" s="20">
        <f t="shared" si="9"/>
        <v>50</v>
      </c>
      <c r="G659" s="21">
        <v>17.698581560283689</v>
      </c>
    </row>
    <row r="660" spans="1:7" x14ac:dyDescent="0.2">
      <c r="A660" s="20" t="s">
        <v>41</v>
      </c>
      <c r="B660" s="20" t="s">
        <v>46</v>
      </c>
      <c r="C660" s="20">
        <v>9</v>
      </c>
      <c r="D660" s="20">
        <v>90</v>
      </c>
      <c r="E660" s="20">
        <v>-30</v>
      </c>
      <c r="F660" s="20">
        <f t="shared" si="9"/>
        <v>120</v>
      </c>
      <c r="G660" s="21">
        <v>5.9109966899595436</v>
      </c>
    </row>
    <row r="661" spans="1:7" x14ac:dyDescent="0.2">
      <c r="A661" s="20" t="s">
        <v>41</v>
      </c>
      <c r="B661" s="20" t="s">
        <v>46</v>
      </c>
      <c r="C661" s="20">
        <v>9</v>
      </c>
      <c r="D661" s="20">
        <v>90</v>
      </c>
      <c r="E661" s="20">
        <v>-25</v>
      </c>
      <c r="F661" s="20">
        <f t="shared" si="9"/>
        <v>115</v>
      </c>
      <c r="G661" s="21">
        <v>6.3631640690464222</v>
      </c>
    </row>
    <row r="662" spans="1:7" x14ac:dyDescent="0.2">
      <c r="A662" s="20" t="s">
        <v>41</v>
      </c>
      <c r="B662" s="20" t="s">
        <v>46</v>
      </c>
      <c r="C662" s="20">
        <v>9</v>
      </c>
      <c r="D662" s="20">
        <v>90</v>
      </c>
      <c r="E662" s="20">
        <v>-20</v>
      </c>
      <c r="F662" s="20">
        <f t="shared" si="9"/>
        <v>110</v>
      </c>
      <c r="G662" s="21">
        <v>6.8448992152638866</v>
      </c>
    </row>
    <row r="663" spans="1:7" x14ac:dyDescent="0.2">
      <c r="A663" s="20" t="s">
        <v>41</v>
      </c>
      <c r="B663" s="20" t="s">
        <v>46</v>
      </c>
      <c r="C663" s="20">
        <v>9</v>
      </c>
      <c r="D663" s="20">
        <v>90</v>
      </c>
      <c r="E663" s="20">
        <v>-15</v>
      </c>
      <c r="F663" s="20">
        <f t="shared" si="9"/>
        <v>105</v>
      </c>
      <c r="G663" s="21">
        <v>7.3591970387243739</v>
      </c>
    </row>
    <row r="664" spans="1:7" x14ac:dyDescent="0.2">
      <c r="A664" s="20" t="s">
        <v>41</v>
      </c>
      <c r="B664" s="20" t="s">
        <v>46</v>
      </c>
      <c r="C664" s="20">
        <v>9</v>
      </c>
      <c r="D664" s="20">
        <v>90</v>
      </c>
      <c r="E664" s="20">
        <v>-10</v>
      </c>
      <c r="F664" s="20">
        <f t="shared" si="9"/>
        <v>100</v>
      </c>
      <c r="G664" s="21">
        <v>7.9106834771068346</v>
      </c>
    </row>
    <row r="665" spans="1:7" x14ac:dyDescent="0.2">
      <c r="A665" s="20" t="s">
        <v>41</v>
      </c>
      <c r="B665" s="20" t="s">
        <v>46</v>
      </c>
      <c r="C665" s="20">
        <v>9</v>
      </c>
      <c r="D665" s="20">
        <v>90</v>
      </c>
      <c r="E665" s="20">
        <v>-5</v>
      </c>
      <c r="F665" s="20">
        <f t="shared" si="9"/>
        <v>95</v>
      </c>
      <c r="G665" s="21">
        <v>8.5058545092177376</v>
      </c>
    </row>
    <row r="666" spans="1:7" x14ac:dyDescent="0.2">
      <c r="A666" s="20" t="s">
        <v>41</v>
      </c>
      <c r="B666" s="20" t="s">
        <v>46</v>
      </c>
      <c r="C666" s="20">
        <v>9</v>
      </c>
      <c r="D666" s="20">
        <v>90</v>
      </c>
      <c r="E666" s="20">
        <v>0</v>
      </c>
      <c r="F666" s="20">
        <f t="shared" si="9"/>
        <v>90</v>
      </c>
      <c r="G666" s="21">
        <v>9.1516649017531471</v>
      </c>
    </row>
    <row r="667" spans="1:7" x14ac:dyDescent="0.2">
      <c r="A667" s="20" t="s">
        <v>41</v>
      </c>
      <c r="B667" s="20" t="s">
        <v>46</v>
      </c>
      <c r="C667" s="20">
        <v>9</v>
      </c>
      <c r="D667" s="20">
        <v>90</v>
      </c>
      <c r="E667" s="20">
        <v>5</v>
      </c>
      <c r="F667" s="20">
        <f t="shared" si="9"/>
        <v>85</v>
      </c>
      <c r="G667" s="21">
        <v>9.8550027948574623</v>
      </c>
    </row>
    <row r="668" spans="1:7" x14ac:dyDescent="0.2">
      <c r="A668" s="20" t="s">
        <v>41</v>
      </c>
      <c r="B668" s="20" t="s">
        <v>46</v>
      </c>
      <c r="C668" s="20">
        <v>9</v>
      </c>
      <c r="D668" s="20">
        <v>90</v>
      </c>
      <c r="E668" s="20">
        <v>10</v>
      </c>
      <c r="F668" s="20">
        <f t="shared" si="9"/>
        <v>80</v>
      </c>
      <c r="G668" s="21">
        <v>10.624546037171545</v>
      </c>
    </row>
    <row r="669" spans="1:7" x14ac:dyDescent="0.2">
      <c r="A669" s="20" t="s">
        <v>41</v>
      </c>
      <c r="B669" s="20" t="s">
        <v>46</v>
      </c>
      <c r="C669" s="20">
        <v>9</v>
      </c>
      <c r="D669" s="20">
        <v>90</v>
      </c>
      <c r="E669" s="20">
        <v>15</v>
      </c>
      <c r="F669" s="20">
        <f t="shared" si="9"/>
        <v>75</v>
      </c>
      <c r="G669" s="21">
        <v>11.47172909184197</v>
      </c>
    </row>
    <row r="670" spans="1:7" x14ac:dyDescent="0.2">
      <c r="A670" s="20" t="s">
        <v>41</v>
      </c>
      <c r="B670" s="20" t="s">
        <v>46</v>
      </c>
      <c r="C670" s="20">
        <v>9</v>
      </c>
      <c r="D670" s="20">
        <v>90</v>
      </c>
      <c r="E670" s="20">
        <v>20</v>
      </c>
      <c r="F670" s="20">
        <f t="shared" si="9"/>
        <v>70</v>
      </c>
      <c r="G670" s="21">
        <v>12.406262386048356</v>
      </c>
    </row>
    <row r="671" spans="1:7" x14ac:dyDescent="0.2">
      <c r="A671" s="20" t="s">
        <v>41</v>
      </c>
      <c r="B671" s="20" t="s">
        <v>46</v>
      </c>
      <c r="C671" s="20">
        <v>9</v>
      </c>
      <c r="D671" s="20">
        <v>90</v>
      </c>
      <c r="E671" s="20">
        <v>30</v>
      </c>
      <c r="F671" s="20">
        <f t="shared" si="9"/>
        <v>60</v>
      </c>
      <c r="G671" s="21">
        <v>14.604016139626536</v>
      </c>
    </row>
    <row r="672" spans="1:7" x14ac:dyDescent="0.2">
      <c r="A672" s="20" t="s">
        <v>41</v>
      </c>
      <c r="B672" s="20" t="s">
        <v>46</v>
      </c>
      <c r="C672" s="20">
        <v>9</v>
      </c>
      <c r="D672" s="20">
        <v>100</v>
      </c>
      <c r="E672" s="20">
        <v>-30</v>
      </c>
      <c r="F672" s="20">
        <f t="shared" si="9"/>
        <v>130</v>
      </c>
      <c r="G672" s="21">
        <v>5.1657812786224584</v>
      </c>
    </row>
    <row r="673" spans="1:7" x14ac:dyDescent="0.2">
      <c r="A673" s="20" t="s">
        <v>41</v>
      </c>
      <c r="B673" s="20" t="s">
        <v>46</v>
      </c>
      <c r="C673" s="20">
        <v>9</v>
      </c>
      <c r="D673" s="20">
        <v>100</v>
      </c>
      <c r="E673" s="20">
        <v>-25</v>
      </c>
      <c r="F673" s="20">
        <f t="shared" si="9"/>
        <v>125</v>
      </c>
      <c r="G673" s="21">
        <v>5.5559602649006621</v>
      </c>
    </row>
    <row r="674" spans="1:7" x14ac:dyDescent="0.2">
      <c r="A674" s="20" t="s">
        <v>41</v>
      </c>
      <c r="B674" s="20" t="s">
        <v>46</v>
      </c>
      <c r="C674" s="20">
        <v>9</v>
      </c>
      <c r="D674" s="20">
        <v>100</v>
      </c>
      <c r="E674" s="20">
        <v>-20</v>
      </c>
      <c r="F674" s="20">
        <f t="shared" si="9"/>
        <v>120</v>
      </c>
      <c r="G674" s="21">
        <v>5.9704106280193239</v>
      </c>
    </row>
    <row r="675" spans="1:7" x14ac:dyDescent="0.2">
      <c r="A675" s="20" t="s">
        <v>41</v>
      </c>
      <c r="B675" s="20" t="s">
        <v>46</v>
      </c>
      <c r="C675" s="20">
        <v>9</v>
      </c>
      <c r="D675" s="20">
        <v>100</v>
      </c>
      <c r="E675" s="20">
        <v>-15</v>
      </c>
      <c r="F675" s="20">
        <f t="shared" si="9"/>
        <v>115</v>
      </c>
      <c r="G675" s="21">
        <v>6.4090782898389786</v>
      </c>
    </row>
    <row r="676" spans="1:7" x14ac:dyDescent="0.2">
      <c r="A676" s="20" t="s">
        <v>41</v>
      </c>
      <c r="B676" s="20" t="s">
        <v>46</v>
      </c>
      <c r="C676" s="20">
        <v>9</v>
      </c>
      <c r="D676" s="20">
        <v>100</v>
      </c>
      <c r="E676" s="20">
        <v>-10</v>
      </c>
      <c r="F676" s="20">
        <f t="shared" si="9"/>
        <v>110</v>
      </c>
      <c r="G676" s="21">
        <v>6.8755950083622794</v>
      </c>
    </row>
    <row r="677" spans="1:7" x14ac:dyDescent="0.2">
      <c r="A677" s="20" t="s">
        <v>41</v>
      </c>
      <c r="B677" s="20" t="s">
        <v>46</v>
      </c>
      <c r="C677" s="20">
        <v>9</v>
      </c>
      <c r="D677" s="20">
        <v>100</v>
      </c>
      <c r="E677" s="20">
        <v>-5</v>
      </c>
      <c r="F677" s="20">
        <f t="shared" si="9"/>
        <v>105</v>
      </c>
      <c r="G677" s="21">
        <v>7.3745196926032657</v>
      </c>
    </row>
    <row r="678" spans="1:7" x14ac:dyDescent="0.2">
      <c r="A678" s="20" t="s">
        <v>41</v>
      </c>
      <c r="B678" s="20" t="s">
        <v>46</v>
      </c>
      <c r="C678" s="20">
        <v>9</v>
      </c>
      <c r="D678" s="20">
        <v>100</v>
      </c>
      <c r="E678" s="20">
        <v>0</v>
      </c>
      <c r="F678" s="20">
        <f t="shared" si="9"/>
        <v>100</v>
      </c>
      <c r="G678" s="21">
        <v>7.9104443943153617</v>
      </c>
    </row>
    <row r="679" spans="1:7" x14ac:dyDescent="0.2">
      <c r="A679" s="20" t="s">
        <v>41</v>
      </c>
      <c r="B679" s="20" t="s">
        <v>46</v>
      </c>
      <c r="C679" s="20">
        <v>9</v>
      </c>
      <c r="D679" s="20">
        <v>100</v>
      </c>
      <c r="E679" s="20">
        <v>5</v>
      </c>
      <c r="F679" s="20">
        <f t="shared" si="9"/>
        <v>95</v>
      </c>
      <c r="G679" s="21">
        <v>8.4873734683004791</v>
      </c>
    </row>
    <row r="680" spans="1:7" x14ac:dyDescent="0.2">
      <c r="A680" s="20" t="s">
        <v>41</v>
      </c>
      <c r="B680" s="20" t="s">
        <v>46</v>
      </c>
      <c r="C680" s="20">
        <v>9</v>
      </c>
      <c r="D680" s="20">
        <v>100</v>
      </c>
      <c r="E680" s="20">
        <v>10</v>
      </c>
      <c r="F680" s="20">
        <f t="shared" si="9"/>
        <v>90</v>
      </c>
      <c r="G680" s="21">
        <v>9.110807528840315</v>
      </c>
    </row>
    <row r="681" spans="1:7" x14ac:dyDescent="0.2">
      <c r="A681" s="20" t="s">
        <v>41</v>
      </c>
      <c r="B681" s="20" t="s">
        <v>46</v>
      </c>
      <c r="C681" s="20">
        <v>9</v>
      </c>
      <c r="D681" s="20">
        <v>100</v>
      </c>
      <c r="E681" s="20">
        <v>15</v>
      </c>
      <c r="F681" s="20">
        <f t="shared" si="9"/>
        <v>85</v>
      </c>
      <c r="G681" s="21">
        <v>9.7877909784603503</v>
      </c>
    </row>
    <row r="682" spans="1:7" x14ac:dyDescent="0.2">
      <c r="A682" s="20" t="s">
        <v>41</v>
      </c>
      <c r="B682" s="20" t="s">
        <v>46</v>
      </c>
      <c r="C682" s="20">
        <v>9</v>
      </c>
      <c r="D682" s="20">
        <v>100</v>
      </c>
      <c r="E682" s="20">
        <v>20</v>
      </c>
      <c r="F682" s="20">
        <f t="shared" si="9"/>
        <v>80</v>
      </c>
      <c r="G682" s="21">
        <v>10.524360874397924</v>
      </c>
    </row>
    <row r="683" spans="1:7" x14ac:dyDescent="0.2">
      <c r="A683" s="20" t="s">
        <v>41</v>
      </c>
      <c r="B683" s="20" t="s">
        <v>46</v>
      </c>
      <c r="C683" s="20">
        <v>9</v>
      </c>
      <c r="D683" s="20">
        <v>100</v>
      </c>
      <c r="E683" s="20">
        <v>30</v>
      </c>
      <c r="F683" s="20">
        <f t="shared" si="9"/>
        <v>70</v>
      </c>
      <c r="G683" s="21">
        <v>12.2112214069918</v>
      </c>
    </row>
    <row r="684" spans="1:7" x14ac:dyDescent="0.2">
      <c r="A684" s="20" t="s">
        <v>41</v>
      </c>
      <c r="B684" s="20" t="s">
        <v>46</v>
      </c>
      <c r="C684" s="20">
        <v>9</v>
      </c>
      <c r="D684" s="20">
        <v>110</v>
      </c>
      <c r="E684" s="20">
        <v>-30</v>
      </c>
      <c r="F684" s="20">
        <f t="shared" si="9"/>
        <v>140</v>
      </c>
      <c r="G684" s="21">
        <v>4.4880250552689755</v>
      </c>
    </row>
    <row r="685" spans="1:7" x14ac:dyDescent="0.2">
      <c r="A685" s="20" t="s">
        <v>41</v>
      </c>
      <c r="B685" s="20" t="s">
        <v>46</v>
      </c>
      <c r="C685" s="20">
        <v>9</v>
      </c>
      <c r="D685" s="20">
        <v>110</v>
      </c>
      <c r="E685" s="20">
        <v>-25</v>
      </c>
      <c r="F685" s="20">
        <f t="shared" si="9"/>
        <v>135</v>
      </c>
      <c r="G685" s="21">
        <v>4.8246453315737376</v>
      </c>
    </row>
    <row r="686" spans="1:7" x14ac:dyDescent="0.2">
      <c r="A686" s="20" t="s">
        <v>41</v>
      </c>
      <c r="B686" s="20" t="s">
        <v>46</v>
      </c>
      <c r="C686" s="20">
        <v>9</v>
      </c>
      <c r="D686" s="20">
        <v>110</v>
      </c>
      <c r="E686" s="20">
        <v>-20</v>
      </c>
      <c r="F686" s="20">
        <f t="shared" si="9"/>
        <v>130</v>
      </c>
      <c r="G686" s="21">
        <v>5.1803254217047323</v>
      </c>
    </row>
    <row r="687" spans="1:7" x14ac:dyDescent="0.2">
      <c r="A687" s="20" t="s">
        <v>41</v>
      </c>
      <c r="B687" s="20" t="s">
        <v>46</v>
      </c>
      <c r="C687" s="20">
        <v>9</v>
      </c>
      <c r="D687" s="20">
        <v>110</v>
      </c>
      <c r="E687" s="20">
        <v>-15</v>
      </c>
      <c r="F687" s="20">
        <f t="shared" si="9"/>
        <v>125</v>
      </c>
      <c r="G687" s="21">
        <v>5.5547524887494886</v>
      </c>
    </row>
    <row r="688" spans="1:7" x14ac:dyDescent="0.2">
      <c r="A688" s="20" t="s">
        <v>41</v>
      </c>
      <c r="B688" s="20" t="s">
        <v>46</v>
      </c>
      <c r="C688" s="20">
        <v>9</v>
      </c>
      <c r="D688" s="20">
        <v>110</v>
      </c>
      <c r="E688" s="20">
        <v>-10</v>
      </c>
      <c r="F688" s="20">
        <f t="shared" si="9"/>
        <v>120</v>
      </c>
      <c r="G688" s="21">
        <v>5.949868073878628</v>
      </c>
    </row>
    <row r="689" spans="1:7" x14ac:dyDescent="0.2">
      <c r="A689" s="20" t="s">
        <v>41</v>
      </c>
      <c r="B689" s="20" t="s">
        <v>46</v>
      </c>
      <c r="C689" s="20">
        <v>9</v>
      </c>
      <c r="D689" s="20">
        <v>110</v>
      </c>
      <c r="E689" s="20">
        <v>-5</v>
      </c>
      <c r="F689" s="20">
        <f t="shared" si="9"/>
        <v>115</v>
      </c>
      <c r="G689" s="21">
        <v>6.3697655429837861</v>
      </c>
    </row>
    <row r="690" spans="1:7" x14ac:dyDescent="0.2">
      <c r="A690" s="20" t="s">
        <v>41</v>
      </c>
      <c r="B690" s="20" t="s">
        <v>46</v>
      </c>
      <c r="C690" s="20">
        <v>9</v>
      </c>
      <c r="D690" s="20">
        <v>110</v>
      </c>
      <c r="E690" s="20">
        <v>0</v>
      </c>
      <c r="F690" s="20">
        <f t="shared" si="9"/>
        <v>110</v>
      </c>
      <c r="G690" s="21">
        <v>6.8161307901907353</v>
      </c>
    </row>
    <row r="691" spans="1:7" x14ac:dyDescent="0.2">
      <c r="A691" s="20" t="s">
        <v>41</v>
      </c>
      <c r="B691" s="20" t="s">
        <v>46</v>
      </c>
      <c r="C691" s="20">
        <v>9</v>
      </c>
      <c r="D691" s="20">
        <v>110</v>
      </c>
      <c r="E691" s="20">
        <v>5</v>
      </c>
      <c r="F691" s="20">
        <f t="shared" si="9"/>
        <v>105</v>
      </c>
      <c r="G691" s="21">
        <v>7.292665437410367</v>
      </c>
    </row>
    <row r="692" spans="1:7" x14ac:dyDescent="0.2">
      <c r="A692" s="20" t="s">
        <v>41</v>
      </c>
      <c r="B692" s="20" t="s">
        <v>46</v>
      </c>
      <c r="C692" s="20">
        <v>9</v>
      </c>
      <c r="D692" s="20">
        <v>110</v>
      </c>
      <c r="E692" s="20">
        <v>10</v>
      </c>
      <c r="F692" s="20">
        <f t="shared" si="9"/>
        <v>100</v>
      </c>
      <c r="G692" s="21">
        <v>7.8028455284552845</v>
      </c>
    </row>
    <row r="693" spans="1:7" x14ac:dyDescent="0.2">
      <c r="A693" s="20" t="s">
        <v>41</v>
      </c>
      <c r="B693" s="20" t="s">
        <v>46</v>
      </c>
      <c r="C693" s="20">
        <v>9</v>
      </c>
      <c r="D693" s="20">
        <v>110</v>
      </c>
      <c r="E693" s="20">
        <v>15</v>
      </c>
      <c r="F693" s="20">
        <f t="shared" si="9"/>
        <v>95</v>
      </c>
      <c r="G693" s="21">
        <v>8.3501791785353312</v>
      </c>
    </row>
    <row r="694" spans="1:7" x14ac:dyDescent="0.2">
      <c r="A694" s="20" t="s">
        <v>41</v>
      </c>
      <c r="B694" s="20" t="s">
        <v>46</v>
      </c>
      <c r="C694" s="20">
        <v>9</v>
      </c>
      <c r="D694" s="20">
        <v>110</v>
      </c>
      <c r="E694" s="20">
        <v>20</v>
      </c>
      <c r="F694" s="20">
        <f t="shared" si="9"/>
        <v>90</v>
      </c>
      <c r="G694" s="21">
        <v>8.9380585246188886</v>
      </c>
    </row>
    <row r="695" spans="1:7" x14ac:dyDescent="0.2">
      <c r="A695" s="20" t="s">
        <v>41</v>
      </c>
      <c r="B695" s="20" t="s">
        <v>46</v>
      </c>
      <c r="C695" s="20">
        <v>9</v>
      </c>
      <c r="D695" s="20">
        <v>110</v>
      </c>
      <c r="E695" s="20">
        <v>30</v>
      </c>
      <c r="F695" s="20">
        <f t="shared" si="9"/>
        <v>80</v>
      </c>
      <c r="G695" s="21">
        <v>10.256933247339568</v>
      </c>
    </row>
    <row r="696" spans="1:7" x14ac:dyDescent="0.2">
      <c r="A696" s="20" t="s">
        <v>41</v>
      </c>
      <c r="B696" s="20" t="s">
        <v>47</v>
      </c>
      <c r="C696" s="20">
        <v>10</v>
      </c>
      <c r="D696" s="20">
        <v>70</v>
      </c>
      <c r="E696" s="20">
        <v>-30</v>
      </c>
      <c r="F696" s="20">
        <f t="shared" si="9"/>
        <v>100</v>
      </c>
      <c r="G696" s="21">
        <v>7.7985504859166532</v>
      </c>
    </row>
    <row r="697" spans="1:7" x14ac:dyDescent="0.2">
      <c r="A697" s="20" t="s">
        <v>41</v>
      </c>
      <c r="B697" s="20" t="s">
        <v>47</v>
      </c>
      <c r="C697" s="20">
        <v>10</v>
      </c>
      <c r="D697" s="20">
        <v>70</v>
      </c>
      <c r="E697" s="20">
        <v>-25</v>
      </c>
      <c r="F697" s="20">
        <f t="shared" si="9"/>
        <v>95</v>
      </c>
      <c r="G697" s="21">
        <v>8.4369760707209274</v>
      </c>
    </row>
    <row r="698" spans="1:7" x14ac:dyDescent="0.2">
      <c r="A698" s="20" t="s">
        <v>41</v>
      </c>
      <c r="B698" s="20" t="s">
        <v>47</v>
      </c>
      <c r="C698" s="20">
        <v>10</v>
      </c>
      <c r="D698" s="20">
        <v>70</v>
      </c>
      <c r="E698" s="20">
        <v>-20</v>
      </c>
      <c r="F698" s="20">
        <f t="shared" si="9"/>
        <v>90</v>
      </c>
      <c r="G698" s="21">
        <v>9.1276595744680851</v>
      </c>
    </row>
    <row r="699" spans="1:7" x14ac:dyDescent="0.2">
      <c r="A699" s="20" t="s">
        <v>41</v>
      </c>
      <c r="B699" s="20" t="s">
        <v>47</v>
      </c>
      <c r="C699" s="20">
        <v>10</v>
      </c>
      <c r="D699" s="20">
        <v>70</v>
      </c>
      <c r="E699" s="20">
        <v>-15</v>
      </c>
      <c r="F699" s="20">
        <f t="shared" si="9"/>
        <v>85</v>
      </c>
      <c r="G699" s="21">
        <v>9.8770764119601324</v>
      </c>
    </row>
    <row r="700" spans="1:7" x14ac:dyDescent="0.2">
      <c r="A700" s="20" t="s">
        <v>41</v>
      </c>
      <c r="B700" s="20" t="s">
        <v>47</v>
      </c>
      <c r="C700" s="20">
        <v>10</v>
      </c>
      <c r="D700" s="20">
        <v>70</v>
      </c>
      <c r="E700" s="20">
        <v>-10</v>
      </c>
      <c r="F700" s="20">
        <f t="shared" si="9"/>
        <v>80</v>
      </c>
      <c r="G700" s="21">
        <v>10.694371317537922</v>
      </c>
    </row>
    <row r="701" spans="1:7" x14ac:dyDescent="0.2">
      <c r="A701" s="20" t="s">
        <v>41</v>
      </c>
      <c r="B701" s="20" t="s">
        <v>47</v>
      </c>
      <c r="C701" s="20">
        <v>10</v>
      </c>
      <c r="D701" s="20">
        <v>70</v>
      </c>
      <c r="E701" s="20">
        <v>-5</v>
      </c>
      <c r="F701" s="20">
        <f t="shared" si="9"/>
        <v>75</v>
      </c>
      <c r="G701" s="21">
        <v>11.592380952380953</v>
      </c>
    </row>
    <row r="702" spans="1:7" x14ac:dyDescent="0.2">
      <c r="A702" s="20" t="s">
        <v>41</v>
      </c>
      <c r="B702" s="20" t="s">
        <v>47</v>
      </c>
      <c r="C702" s="20">
        <v>10</v>
      </c>
      <c r="D702" s="20">
        <v>70</v>
      </c>
      <c r="E702" s="20">
        <v>0</v>
      </c>
      <c r="F702" s="20">
        <f t="shared" si="9"/>
        <v>70</v>
      </c>
      <c r="G702" s="21">
        <v>12.587344941390691</v>
      </c>
    </row>
    <row r="703" spans="1:7" x14ac:dyDescent="0.2">
      <c r="A703" s="20" t="s">
        <v>41</v>
      </c>
      <c r="B703" s="20" t="s">
        <v>47</v>
      </c>
      <c r="C703" s="20">
        <v>10</v>
      </c>
      <c r="D703" s="20">
        <v>70</v>
      </c>
      <c r="E703" s="20">
        <v>5</v>
      </c>
      <c r="F703" s="20">
        <f t="shared" si="9"/>
        <v>65</v>
      </c>
      <c r="G703" s="21">
        <v>13.697328077091546</v>
      </c>
    </row>
    <row r="704" spans="1:7" x14ac:dyDescent="0.2">
      <c r="A704" s="20" t="s">
        <v>41</v>
      </c>
      <c r="B704" s="20" t="s">
        <v>47</v>
      </c>
      <c r="C704" s="20">
        <v>10</v>
      </c>
      <c r="D704" s="20">
        <v>70</v>
      </c>
      <c r="E704" s="20">
        <v>10</v>
      </c>
      <c r="F704" s="20">
        <f t="shared" si="9"/>
        <v>60</v>
      </c>
      <c r="G704" s="21">
        <v>14.943790433768163</v>
      </c>
    </row>
    <row r="705" spans="1:7" x14ac:dyDescent="0.2">
      <c r="A705" s="20" t="s">
        <v>41</v>
      </c>
      <c r="B705" s="20" t="s">
        <v>47</v>
      </c>
      <c r="C705" s="20">
        <v>10</v>
      </c>
      <c r="D705" s="20">
        <v>70</v>
      </c>
      <c r="E705" s="20">
        <v>15</v>
      </c>
      <c r="F705" s="20">
        <f t="shared" si="9"/>
        <v>55</v>
      </c>
      <c r="G705" s="21">
        <v>16.356670113753879</v>
      </c>
    </row>
    <row r="706" spans="1:7" x14ac:dyDescent="0.2">
      <c r="A706" s="20" t="s">
        <v>41</v>
      </c>
      <c r="B706" s="20" t="s">
        <v>47</v>
      </c>
      <c r="C706" s="20">
        <v>10</v>
      </c>
      <c r="D706" s="20">
        <v>70</v>
      </c>
      <c r="E706" s="20">
        <v>20</v>
      </c>
      <c r="F706" s="20">
        <f t="shared" ref="F706:F769" si="10">D706-E706</f>
        <v>50</v>
      </c>
      <c r="G706" s="21">
        <v>17.968223350253808</v>
      </c>
    </row>
    <row r="707" spans="1:7" x14ac:dyDescent="0.2">
      <c r="A707" s="20" t="s">
        <v>41</v>
      </c>
      <c r="B707" s="20" t="s">
        <v>47</v>
      </c>
      <c r="C707" s="20">
        <v>10</v>
      </c>
      <c r="D707" s="20">
        <v>70</v>
      </c>
      <c r="E707" s="20">
        <v>30</v>
      </c>
      <c r="F707" s="20">
        <f t="shared" si="10"/>
        <v>40</v>
      </c>
      <c r="G707" s="21">
        <v>21.98099809980998</v>
      </c>
    </row>
    <row r="708" spans="1:7" x14ac:dyDescent="0.2">
      <c r="A708" s="20" t="s">
        <v>41</v>
      </c>
      <c r="B708" s="20" t="s">
        <v>47</v>
      </c>
      <c r="C708" s="20">
        <v>10</v>
      </c>
      <c r="D708" s="20">
        <v>80</v>
      </c>
      <c r="E708" s="20">
        <v>-30</v>
      </c>
      <c r="F708" s="20">
        <f t="shared" si="10"/>
        <v>110</v>
      </c>
      <c r="G708" s="21">
        <v>6.8772158074483656</v>
      </c>
    </row>
    <row r="709" spans="1:7" x14ac:dyDescent="0.2">
      <c r="A709" s="20" t="s">
        <v>41</v>
      </c>
      <c r="B709" s="20" t="s">
        <v>47</v>
      </c>
      <c r="C709" s="20">
        <v>10</v>
      </c>
      <c r="D709" s="20">
        <v>80</v>
      </c>
      <c r="E709" s="20">
        <v>-25</v>
      </c>
      <c r="F709" s="20">
        <f t="shared" si="10"/>
        <v>105</v>
      </c>
      <c r="G709" s="21">
        <v>7.4385362210604926</v>
      </c>
    </row>
    <row r="710" spans="1:7" x14ac:dyDescent="0.2">
      <c r="A710" s="20" t="s">
        <v>41</v>
      </c>
      <c r="B710" s="20" t="s">
        <v>47</v>
      </c>
      <c r="C710" s="20">
        <v>10</v>
      </c>
      <c r="D710" s="20">
        <v>80</v>
      </c>
      <c r="E710" s="20">
        <v>-20</v>
      </c>
      <c r="F710" s="20">
        <f t="shared" si="10"/>
        <v>100</v>
      </c>
      <c r="G710" s="21">
        <v>8.0335311163239957</v>
      </c>
    </row>
    <row r="711" spans="1:7" x14ac:dyDescent="0.2">
      <c r="A711" s="20" t="s">
        <v>41</v>
      </c>
      <c r="B711" s="20" t="s">
        <v>47</v>
      </c>
      <c r="C711" s="20">
        <v>10</v>
      </c>
      <c r="D711" s="20">
        <v>80</v>
      </c>
      <c r="E711" s="20">
        <v>-15</v>
      </c>
      <c r="F711" s="20">
        <f t="shared" si="10"/>
        <v>95</v>
      </c>
      <c r="G711" s="21">
        <v>8.6678644763860362</v>
      </c>
    </row>
    <row r="712" spans="1:7" x14ac:dyDescent="0.2">
      <c r="A712" s="20" t="s">
        <v>41</v>
      </c>
      <c r="B712" s="20" t="s">
        <v>47</v>
      </c>
      <c r="C712" s="20">
        <v>10</v>
      </c>
      <c r="D712" s="20">
        <v>80</v>
      </c>
      <c r="E712" s="20">
        <v>-10</v>
      </c>
      <c r="F712" s="20">
        <f t="shared" si="10"/>
        <v>90</v>
      </c>
      <c r="G712" s="21">
        <v>9.3477529440038456</v>
      </c>
    </row>
    <row r="713" spans="1:7" x14ac:dyDescent="0.2">
      <c r="A713" s="20" t="s">
        <v>41</v>
      </c>
      <c r="B713" s="20" t="s">
        <v>47</v>
      </c>
      <c r="C713" s="20">
        <v>10</v>
      </c>
      <c r="D713" s="20">
        <v>80</v>
      </c>
      <c r="E713" s="20">
        <v>-5</v>
      </c>
      <c r="F713" s="20">
        <f t="shared" si="10"/>
        <v>85</v>
      </c>
      <c r="G713" s="21">
        <v>10.082776582493489</v>
      </c>
    </row>
    <row r="714" spans="1:7" x14ac:dyDescent="0.2">
      <c r="A714" s="20" t="s">
        <v>41</v>
      </c>
      <c r="B714" s="20" t="s">
        <v>47</v>
      </c>
      <c r="C714" s="20">
        <v>10</v>
      </c>
      <c r="D714" s="20">
        <v>80</v>
      </c>
      <c r="E714" s="20">
        <v>0</v>
      </c>
      <c r="F714" s="20">
        <f t="shared" si="10"/>
        <v>80</v>
      </c>
      <c r="G714" s="21">
        <v>10.884033072049823</v>
      </c>
    </row>
    <row r="715" spans="1:7" x14ac:dyDescent="0.2">
      <c r="A715" s="20" t="s">
        <v>41</v>
      </c>
      <c r="B715" s="20" t="s">
        <v>47</v>
      </c>
      <c r="C715" s="20">
        <v>10</v>
      </c>
      <c r="D715" s="20">
        <v>80</v>
      </c>
      <c r="E715" s="20">
        <v>5</v>
      </c>
      <c r="F715" s="20">
        <f t="shared" si="10"/>
        <v>75</v>
      </c>
      <c r="G715" s="21">
        <v>11.764675750435407</v>
      </c>
    </row>
    <row r="716" spans="1:7" x14ac:dyDescent="0.2">
      <c r="A716" s="20" t="s">
        <v>41</v>
      </c>
      <c r="B716" s="20" t="s">
        <v>47</v>
      </c>
      <c r="C716" s="20">
        <v>10</v>
      </c>
      <c r="D716" s="20">
        <v>80</v>
      </c>
      <c r="E716" s="20">
        <v>10</v>
      </c>
      <c r="F716" s="20">
        <f t="shared" si="10"/>
        <v>70</v>
      </c>
      <c r="G716" s="21">
        <v>12.736604070396224</v>
      </c>
    </row>
    <row r="717" spans="1:7" x14ac:dyDescent="0.2">
      <c r="A717" s="20" t="s">
        <v>41</v>
      </c>
      <c r="B717" s="20" t="s">
        <v>47</v>
      </c>
      <c r="C717" s="20">
        <v>10</v>
      </c>
      <c r="D717" s="20">
        <v>80</v>
      </c>
      <c r="E717" s="20">
        <v>15</v>
      </c>
      <c r="F717" s="20">
        <f t="shared" si="10"/>
        <v>65</v>
      </c>
      <c r="G717" s="21">
        <v>13.818794494542002</v>
      </c>
    </row>
    <row r="718" spans="1:7" x14ac:dyDescent="0.2">
      <c r="A718" s="20" t="s">
        <v>41</v>
      </c>
      <c r="B718" s="20" t="s">
        <v>47</v>
      </c>
      <c r="C718" s="20">
        <v>10</v>
      </c>
      <c r="D718" s="20">
        <v>80</v>
      </c>
      <c r="E718" s="20">
        <v>20</v>
      </c>
      <c r="F718" s="20">
        <f t="shared" si="10"/>
        <v>60</v>
      </c>
      <c r="G718" s="21">
        <v>15.028942759701355</v>
      </c>
    </row>
    <row r="719" spans="1:7" x14ac:dyDescent="0.2">
      <c r="A719" s="20" t="s">
        <v>41</v>
      </c>
      <c r="B719" s="20" t="s">
        <v>47</v>
      </c>
      <c r="C719" s="20">
        <v>10</v>
      </c>
      <c r="D719" s="20">
        <v>80</v>
      </c>
      <c r="E719" s="20">
        <v>30</v>
      </c>
      <c r="F719" s="20">
        <f t="shared" si="10"/>
        <v>50</v>
      </c>
      <c r="G719" s="21">
        <v>17.942826798831756</v>
      </c>
    </row>
    <row r="720" spans="1:7" x14ac:dyDescent="0.2">
      <c r="A720" s="20" t="s">
        <v>41</v>
      </c>
      <c r="B720" s="20" t="s">
        <v>47</v>
      </c>
      <c r="C720" s="20">
        <v>10</v>
      </c>
      <c r="D720" s="20">
        <v>90</v>
      </c>
      <c r="E720" s="20">
        <v>-30</v>
      </c>
      <c r="F720" s="20">
        <f t="shared" si="10"/>
        <v>120</v>
      </c>
      <c r="G720" s="21">
        <v>6.0515049090616451</v>
      </c>
    </row>
    <row r="721" spans="1:7" x14ac:dyDescent="0.2">
      <c r="A721" s="20" t="s">
        <v>41</v>
      </c>
      <c r="B721" s="20" t="s">
        <v>47</v>
      </c>
      <c r="C721" s="20">
        <v>10</v>
      </c>
      <c r="D721" s="20">
        <v>90</v>
      </c>
      <c r="E721" s="20">
        <v>-25</v>
      </c>
      <c r="F721" s="20">
        <f t="shared" si="10"/>
        <v>115</v>
      </c>
      <c r="G721" s="21">
        <v>6.537446870877913</v>
      </c>
    </row>
    <row r="722" spans="1:7" x14ac:dyDescent="0.2">
      <c r="A722" s="20" t="s">
        <v>41</v>
      </c>
      <c r="B722" s="20" t="s">
        <v>47</v>
      </c>
      <c r="C722" s="20">
        <v>10</v>
      </c>
      <c r="D722" s="20">
        <v>90</v>
      </c>
      <c r="E722" s="20">
        <v>-20</v>
      </c>
      <c r="F722" s="20">
        <f t="shared" si="10"/>
        <v>110</v>
      </c>
      <c r="G722" s="21">
        <v>7.0501478892175315</v>
      </c>
    </row>
    <row r="723" spans="1:7" x14ac:dyDescent="0.2">
      <c r="A723" s="20" t="s">
        <v>41</v>
      </c>
      <c r="B723" s="20" t="s">
        <v>47</v>
      </c>
      <c r="C723" s="20">
        <v>10</v>
      </c>
      <c r="D723" s="20">
        <v>90</v>
      </c>
      <c r="E723" s="20">
        <v>-15</v>
      </c>
      <c r="F723" s="20">
        <f t="shared" si="10"/>
        <v>105</v>
      </c>
      <c r="G723" s="21">
        <v>7.5921968190854869</v>
      </c>
    </row>
    <row r="724" spans="1:7" x14ac:dyDescent="0.2">
      <c r="A724" s="20" t="s">
        <v>41</v>
      </c>
      <c r="B724" s="20" t="s">
        <v>47</v>
      </c>
      <c r="C724" s="20">
        <v>10</v>
      </c>
      <c r="D724" s="20">
        <v>90</v>
      </c>
      <c r="E724" s="20">
        <v>-10</v>
      </c>
      <c r="F724" s="20">
        <f t="shared" si="10"/>
        <v>100</v>
      </c>
      <c r="G724" s="21">
        <v>8.1697130957889872</v>
      </c>
    </row>
    <row r="725" spans="1:7" x14ac:dyDescent="0.2">
      <c r="A725" s="20" t="s">
        <v>41</v>
      </c>
      <c r="B725" s="20" t="s">
        <v>47</v>
      </c>
      <c r="C725" s="20">
        <v>10</v>
      </c>
      <c r="D725" s="20">
        <v>90</v>
      </c>
      <c r="E725" s="20">
        <v>-5</v>
      </c>
      <c r="F725" s="20">
        <f t="shared" si="10"/>
        <v>95</v>
      </c>
      <c r="G725" s="21">
        <v>8.7888744307091731</v>
      </c>
    </row>
    <row r="726" spans="1:7" x14ac:dyDescent="0.2">
      <c r="A726" s="20" t="s">
        <v>41</v>
      </c>
      <c r="B726" s="20" t="s">
        <v>47</v>
      </c>
      <c r="C726" s="20">
        <v>10</v>
      </c>
      <c r="D726" s="20">
        <v>90</v>
      </c>
      <c r="E726" s="20">
        <v>0</v>
      </c>
      <c r="F726" s="20">
        <f t="shared" si="10"/>
        <v>90</v>
      </c>
      <c r="G726" s="21">
        <v>9.4555680539932503</v>
      </c>
    </row>
    <row r="727" spans="1:7" x14ac:dyDescent="0.2">
      <c r="A727" s="20" t="s">
        <v>41</v>
      </c>
      <c r="B727" s="20" t="s">
        <v>47</v>
      </c>
      <c r="C727" s="20">
        <v>10</v>
      </c>
      <c r="D727" s="20">
        <v>90</v>
      </c>
      <c r="E727" s="20">
        <v>5</v>
      </c>
      <c r="F727" s="20">
        <f t="shared" si="10"/>
        <v>85</v>
      </c>
      <c r="G727" s="21">
        <v>10.178969832185469</v>
      </c>
    </row>
    <row r="728" spans="1:7" x14ac:dyDescent="0.2">
      <c r="A728" s="20" t="s">
        <v>41</v>
      </c>
      <c r="B728" s="20" t="s">
        <v>47</v>
      </c>
      <c r="C728" s="20">
        <v>10</v>
      </c>
      <c r="D728" s="20">
        <v>90</v>
      </c>
      <c r="E728" s="20">
        <v>10</v>
      </c>
      <c r="F728" s="20">
        <f t="shared" si="10"/>
        <v>80</v>
      </c>
      <c r="G728" s="21">
        <v>10.965309898242369</v>
      </c>
    </row>
    <row r="729" spans="1:7" x14ac:dyDescent="0.2">
      <c r="A729" s="20" t="s">
        <v>41</v>
      </c>
      <c r="B729" s="20" t="s">
        <v>47</v>
      </c>
      <c r="C729" s="20">
        <v>10</v>
      </c>
      <c r="D729" s="20">
        <v>90</v>
      </c>
      <c r="E729" s="20">
        <v>15</v>
      </c>
      <c r="F729" s="20">
        <f t="shared" si="10"/>
        <v>75</v>
      </c>
      <c r="G729" s="21">
        <v>11.826179496275275</v>
      </c>
    </row>
    <row r="730" spans="1:7" x14ac:dyDescent="0.2">
      <c r="A730" s="20" t="s">
        <v>41</v>
      </c>
      <c r="B730" s="20" t="s">
        <v>47</v>
      </c>
      <c r="C730" s="20">
        <v>10</v>
      </c>
      <c r="D730" s="20">
        <v>90</v>
      </c>
      <c r="E730" s="20">
        <v>20</v>
      </c>
      <c r="F730" s="20">
        <f t="shared" si="10"/>
        <v>70</v>
      </c>
      <c r="G730" s="21">
        <v>12.77236605998462</v>
      </c>
    </row>
    <row r="731" spans="1:7" x14ac:dyDescent="0.2">
      <c r="A731" s="20" t="s">
        <v>41</v>
      </c>
      <c r="B731" s="20" t="s">
        <v>47</v>
      </c>
      <c r="C731" s="20">
        <v>10</v>
      </c>
      <c r="D731" s="20">
        <v>90</v>
      </c>
      <c r="E731" s="20">
        <v>30</v>
      </c>
      <c r="F731" s="20">
        <f t="shared" si="10"/>
        <v>60</v>
      </c>
      <c r="G731" s="21">
        <v>14.977861857993881</v>
      </c>
    </row>
    <row r="732" spans="1:7" x14ac:dyDescent="0.2">
      <c r="A732" s="20" t="s">
        <v>41</v>
      </c>
      <c r="B732" s="20" t="s">
        <v>47</v>
      </c>
      <c r="C732" s="20">
        <v>10</v>
      </c>
      <c r="D732" s="20">
        <v>100</v>
      </c>
      <c r="E732" s="20">
        <v>-30</v>
      </c>
      <c r="F732" s="20">
        <f t="shared" si="10"/>
        <v>130</v>
      </c>
      <c r="G732" s="21">
        <v>5.3059653624118024</v>
      </c>
    </row>
    <row r="733" spans="1:7" x14ac:dyDescent="0.2">
      <c r="A733" s="20" t="s">
        <v>41</v>
      </c>
      <c r="B733" s="20" t="s">
        <v>47</v>
      </c>
      <c r="C733" s="20">
        <v>10</v>
      </c>
      <c r="D733" s="20">
        <v>100</v>
      </c>
      <c r="E733" s="20">
        <v>-25</v>
      </c>
      <c r="F733" s="20">
        <f t="shared" si="10"/>
        <v>125</v>
      </c>
      <c r="G733" s="21">
        <v>5.7215153267784844</v>
      </c>
    </row>
    <row r="734" spans="1:7" x14ac:dyDescent="0.2">
      <c r="A734" s="20" t="s">
        <v>41</v>
      </c>
      <c r="B734" s="20" t="s">
        <v>47</v>
      </c>
      <c r="C734" s="20">
        <v>10</v>
      </c>
      <c r="D734" s="20">
        <v>100</v>
      </c>
      <c r="E734" s="20">
        <v>-20</v>
      </c>
      <c r="F734" s="20">
        <f t="shared" si="10"/>
        <v>120</v>
      </c>
      <c r="G734" s="21">
        <v>6.1627386438446345</v>
      </c>
    </row>
    <row r="735" spans="1:7" x14ac:dyDescent="0.2">
      <c r="A735" s="20" t="s">
        <v>41</v>
      </c>
      <c r="B735" s="20" t="s">
        <v>47</v>
      </c>
      <c r="C735" s="20">
        <v>10</v>
      </c>
      <c r="D735" s="20">
        <v>100</v>
      </c>
      <c r="E735" s="20">
        <v>-15</v>
      </c>
      <c r="F735" s="20">
        <f t="shared" si="10"/>
        <v>115</v>
      </c>
      <c r="G735" s="21">
        <v>6.6302480338777983</v>
      </c>
    </row>
    <row r="736" spans="1:7" x14ac:dyDescent="0.2">
      <c r="A736" s="20" t="s">
        <v>41</v>
      </c>
      <c r="B736" s="20" t="s">
        <v>47</v>
      </c>
      <c r="C736" s="20">
        <v>10</v>
      </c>
      <c r="D736" s="20">
        <v>100</v>
      </c>
      <c r="E736" s="20">
        <v>-10</v>
      </c>
      <c r="F736" s="20">
        <f t="shared" si="10"/>
        <v>110</v>
      </c>
      <c r="G736" s="21">
        <v>7.1462840488734445</v>
      </c>
    </row>
    <row r="737" spans="1:7" x14ac:dyDescent="0.2">
      <c r="A737" s="20" t="s">
        <v>41</v>
      </c>
      <c r="B737" s="20" t="s">
        <v>47</v>
      </c>
      <c r="C737" s="20">
        <v>10</v>
      </c>
      <c r="D737" s="20">
        <v>100</v>
      </c>
      <c r="E737" s="20">
        <v>-5</v>
      </c>
      <c r="F737" s="20">
        <f t="shared" si="10"/>
        <v>105</v>
      </c>
      <c r="G737" s="21">
        <v>7.6547071129707112</v>
      </c>
    </row>
    <row r="738" spans="1:7" x14ac:dyDescent="0.2">
      <c r="A738" s="20" t="s">
        <v>41</v>
      </c>
      <c r="B738" s="20" t="s">
        <v>47</v>
      </c>
      <c r="C738" s="20">
        <v>10</v>
      </c>
      <c r="D738" s="20">
        <v>100</v>
      </c>
      <c r="E738" s="20">
        <v>0</v>
      </c>
      <c r="F738" s="20">
        <f t="shared" si="10"/>
        <v>100</v>
      </c>
      <c r="G738" s="21">
        <v>8.2195265690993029</v>
      </c>
    </row>
    <row r="739" spans="1:7" x14ac:dyDescent="0.2">
      <c r="A739" s="20" t="s">
        <v>41</v>
      </c>
      <c r="B739" s="20" t="s">
        <v>47</v>
      </c>
      <c r="C739" s="20">
        <v>10</v>
      </c>
      <c r="D739" s="20">
        <v>100</v>
      </c>
      <c r="E739" s="20">
        <v>5</v>
      </c>
      <c r="F739" s="20">
        <f t="shared" si="10"/>
        <v>95</v>
      </c>
      <c r="G739" s="21">
        <v>8.8253408774696229</v>
      </c>
    </row>
    <row r="740" spans="1:7" x14ac:dyDescent="0.2">
      <c r="A740" s="20" t="s">
        <v>41</v>
      </c>
      <c r="B740" s="20" t="s">
        <v>47</v>
      </c>
      <c r="C740" s="20">
        <v>10</v>
      </c>
      <c r="D740" s="20">
        <v>100</v>
      </c>
      <c r="E740" s="20">
        <v>10</v>
      </c>
      <c r="F740" s="20">
        <f t="shared" si="10"/>
        <v>90</v>
      </c>
      <c r="G740" s="21">
        <v>9.4768445148793798</v>
      </c>
    </row>
    <row r="741" spans="1:7" x14ac:dyDescent="0.2">
      <c r="A741" s="20" t="s">
        <v>41</v>
      </c>
      <c r="B741" s="20" t="s">
        <v>47</v>
      </c>
      <c r="C741" s="20">
        <v>10</v>
      </c>
      <c r="D741" s="20">
        <v>100</v>
      </c>
      <c r="E741" s="20">
        <v>15</v>
      </c>
      <c r="F741" s="20">
        <f t="shared" si="10"/>
        <v>85</v>
      </c>
      <c r="G741" s="21">
        <v>10.178322558979096</v>
      </c>
    </row>
    <row r="742" spans="1:7" x14ac:dyDescent="0.2">
      <c r="A742" s="20" t="s">
        <v>41</v>
      </c>
      <c r="B742" s="20" t="s">
        <v>47</v>
      </c>
      <c r="C742" s="20">
        <v>10</v>
      </c>
      <c r="D742" s="20">
        <v>100</v>
      </c>
      <c r="E742" s="20">
        <v>20</v>
      </c>
      <c r="F742" s="20">
        <f t="shared" si="10"/>
        <v>80</v>
      </c>
      <c r="G742" s="21">
        <v>10.936238642759507</v>
      </c>
    </row>
    <row r="743" spans="1:7" x14ac:dyDescent="0.2">
      <c r="A743" s="20" t="s">
        <v>41</v>
      </c>
      <c r="B743" s="20" t="s">
        <v>47</v>
      </c>
      <c r="C743" s="20">
        <v>10</v>
      </c>
      <c r="D743" s="20">
        <v>100</v>
      </c>
      <c r="E743" s="20">
        <v>30</v>
      </c>
      <c r="F743" s="20">
        <f t="shared" si="10"/>
        <v>70</v>
      </c>
      <c r="G743" s="21">
        <v>12.649675348906635</v>
      </c>
    </row>
    <row r="744" spans="1:7" x14ac:dyDescent="0.2">
      <c r="A744" s="20" t="s">
        <v>41</v>
      </c>
      <c r="B744" s="20" t="s">
        <v>47</v>
      </c>
      <c r="C744" s="20">
        <v>10</v>
      </c>
      <c r="D744" s="20">
        <v>110</v>
      </c>
      <c r="E744" s="20">
        <v>-30</v>
      </c>
      <c r="F744" s="20">
        <f t="shared" si="10"/>
        <v>140</v>
      </c>
      <c r="G744" s="21">
        <v>4.6086535356796903</v>
      </c>
    </row>
    <row r="745" spans="1:7" x14ac:dyDescent="0.2">
      <c r="A745" s="20" t="s">
        <v>41</v>
      </c>
      <c r="B745" s="20" t="s">
        <v>47</v>
      </c>
      <c r="C745" s="20">
        <v>10</v>
      </c>
      <c r="D745" s="20">
        <v>110</v>
      </c>
      <c r="E745" s="20">
        <v>-25</v>
      </c>
      <c r="F745" s="20">
        <f t="shared" si="10"/>
        <v>135</v>
      </c>
      <c r="G745" s="21">
        <v>4.9641520299452919</v>
      </c>
    </row>
    <row r="746" spans="1:7" x14ac:dyDescent="0.2">
      <c r="A746" s="20" t="s">
        <v>41</v>
      </c>
      <c r="B746" s="20" t="s">
        <v>47</v>
      </c>
      <c r="C746" s="20">
        <v>10</v>
      </c>
      <c r="D746" s="20">
        <v>110</v>
      </c>
      <c r="E746" s="20">
        <v>-20</v>
      </c>
      <c r="F746" s="20">
        <f t="shared" si="10"/>
        <v>130</v>
      </c>
      <c r="G746" s="21">
        <v>5.3442132639791939</v>
      </c>
    </row>
    <row r="747" spans="1:7" x14ac:dyDescent="0.2">
      <c r="A747" s="20" t="s">
        <v>41</v>
      </c>
      <c r="B747" s="20" t="s">
        <v>47</v>
      </c>
      <c r="C747" s="20">
        <v>10</v>
      </c>
      <c r="D747" s="20">
        <v>110</v>
      </c>
      <c r="E747" s="20">
        <v>-15</v>
      </c>
      <c r="F747" s="20">
        <f t="shared" si="10"/>
        <v>125</v>
      </c>
      <c r="G747" s="21">
        <v>5.7475359220995133</v>
      </c>
    </row>
    <row r="748" spans="1:7" x14ac:dyDescent="0.2">
      <c r="A748" s="20" t="s">
        <v>41</v>
      </c>
      <c r="B748" s="20" t="s">
        <v>47</v>
      </c>
      <c r="C748" s="20">
        <v>10</v>
      </c>
      <c r="D748" s="20">
        <v>110</v>
      </c>
      <c r="E748" s="20">
        <v>-10</v>
      </c>
      <c r="F748" s="20">
        <f t="shared" si="10"/>
        <v>120</v>
      </c>
      <c r="G748" s="21">
        <v>6.1753694581280785</v>
      </c>
    </row>
    <row r="749" spans="1:7" x14ac:dyDescent="0.2">
      <c r="A749" s="20" t="s">
        <v>41</v>
      </c>
      <c r="B749" s="20" t="s">
        <v>47</v>
      </c>
      <c r="C749" s="20">
        <v>10</v>
      </c>
      <c r="D749" s="20">
        <v>110</v>
      </c>
      <c r="E749" s="20">
        <v>-5</v>
      </c>
      <c r="F749" s="20">
        <f t="shared" si="10"/>
        <v>115</v>
      </c>
      <c r="G749" s="21">
        <v>6.6286992779416254</v>
      </c>
    </row>
    <row r="750" spans="1:7" x14ac:dyDescent="0.2">
      <c r="A750" s="20" t="s">
        <v>41</v>
      </c>
      <c r="B750" s="20" t="s">
        <v>47</v>
      </c>
      <c r="C750" s="20">
        <v>10</v>
      </c>
      <c r="D750" s="20">
        <v>110</v>
      </c>
      <c r="E750" s="20">
        <v>0</v>
      </c>
      <c r="F750" s="20">
        <f t="shared" si="10"/>
        <v>110</v>
      </c>
      <c r="G750" s="21">
        <v>7.1105193075898798</v>
      </c>
    </row>
    <row r="751" spans="1:7" x14ac:dyDescent="0.2">
      <c r="A751" s="20" t="s">
        <v>41</v>
      </c>
      <c r="B751" s="20" t="s">
        <v>47</v>
      </c>
      <c r="C751" s="20">
        <v>10</v>
      </c>
      <c r="D751" s="20">
        <v>110</v>
      </c>
      <c r="E751" s="20">
        <v>5</v>
      </c>
      <c r="F751" s="20">
        <f t="shared" si="10"/>
        <v>105</v>
      </c>
      <c r="G751" s="21">
        <v>7.6220592181769389</v>
      </c>
    </row>
    <row r="752" spans="1:7" x14ac:dyDescent="0.2">
      <c r="A752" s="20" t="s">
        <v>41</v>
      </c>
      <c r="B752" s="20" t="s">
        <v>47</v>
      </c>
      <c r="C752" s="20">
        <v>10</v>
      </c>
      <c r="D752" s="20">
        <v>110</v>
      </c>
      <c r="E752" s="20">
        <v>10</v>
      </c>
      <c r="F752" s="20">
        <f t="shared" si="10"/>
        <v>100</v>
      </c>
      <c r="G752" s="21">
        <v>8.1662298131394273</v>
      </c>
    </row>
    <row r="753" spans="1:7" x14ac:dyDescent="0.2">
      <c r="A753" s="20" t="s">
        <v>41</v>
      </c>
      <c r="B753" s="20" t="s">
        <v>47</v>
      </c>
      <c r="C753" s="20">
        <v>10</v>
      </c>
      <c r="D753" s="20">
        <v>110</v>
      </c>
      <c r="E753" s="20">
        <v>15</v>
      </c>
      <c r="F753" s="20">
        <f t="shared" si="10"/>
        <v>95</v>
      </c>
      <c r="G753" s="21">
        <v>8.7448430853198484</v>
      </c>
    </row>
    <row r="754" spans="1:7" x14ac:dyDescent="0.2">
      <c r="A754" s="20" t="s">
        <v>41</v>
      </c>
      <c r="B754" s="20" t="s">
        <v>47</v>
      </c>
      <c r="C754" s="20">
        <v>10</v>
      </c>
      <c r="D754" s="20">
        <v>110</v>
      </c>
      <c r="E754" s="20">
        <v>20</v>
      </c>
      <c r="F754" s="20">
        <f t="shared" si="10"/>
        <v>90</v>
      </c>
      <c r="G754" s="21">
        <v>9.3595136127256033</v>
      </c>
    </row>
    <row r="755" spans="1:7" x14ac:dyDescent="0.2">
      <c r="A755" s="20" t="s">
        <v>41</v>
      </c>
      <c r="B755" s="20" t="s">
        <v>47</v>
      </c>
      <c r="C755" s="20">
        <v>10</v>
      </c>
      <c r="D755" s="20">
        <v>110</v>
      </c>
      <c r="E755" s="20">
        <v>30</v>
      </c>
      <c r="F755" s="20">
        <f t="shared" si="10"/>
        <v>80</v>
      </c>
      <c r="G755" s="21">
        <v>10.711450809901129</v>
      </c>
    </row>
    <row r="756" spans="1:7" x14ac:dyDescent="0.2">
      <c r="A756" s="20" t="s">
        <v>41</v>
      </c>
      <c r="B756" s="20" t="s">
        <v>48</v>
      </c>
      <c r="C756" s="20">
        <v>12</v>
      </c>
      <c r="D756" s="20">
        <v>70</v>
      </c>
      <c r="E756" s="20">
        <v>-30</v>
      </c>
      <c r="F756" s="20">
        <f t="shared" si="10"/>
        <v>100</v>
      </c>
      <c r="G756" s="21">
        <v>7.7202305637565019</v>
      </c>
    </row>
    <row r="757" spans="1:7" x14ac:dyDescent="0.2">
      <c r="A757" s="20" t="s">
        <v>41</v>
      </c>
      <c r="B757" s="20" t="s">
        <v>48</v>
      </c>
      <c r="C757" s="20">
        <v>12</v>
      </c>
      <c r="D757" s="20">
        <v>70</v>
      </c>
      <c r="E757" s="20">
        <v>-25</v>
      </c>
      <c r="F757" s="20">
        <f t="shared" si="10"/>
        <v>95</v>
      </c>
      <c r="G757" s="21">
        <v>8.3391214202410264</v>
      </c>
    </row>
    <row r="758" spans="1:7" x14ac:dyDescent="0.2">
      <c r="A758" s="20" t="s">
        <v>41</v>
      </c>
      <c r="B758" s="20" t="s">
        <v>48</v>
      </c>
      <c r="C758" s="20">
        <v>12</v>
      </c>
      <c r="D758" s="20">
        <v>70</v>
      </c>
      <c r="E758" s="20">
        <v>-20</v>
      </c>
      <c r="F758" s="20">
        <f t="shared" si="10"/>
        <v>90</v>
      </c>
      <c r="G758" s="21">
        <v>9.0052903691234825</v>
      </c>
    </row>
    <row r="759" spans="1:7" x14ac:dyDescent="0.2">
      <c r="A759" s="20" t="s">
        <v>41</v>
      </c>
      <c r="B759" s="20" t="s">
        <v>48</v>
      </c>
      <c r="C759" s="20">
        <v>12</v>
      </c>
      <c r="D759" s="20">
        <v>70</v>
      </c>
      <c r="E759" s="20">
        <v>-15</v>
      </c>
      <c r="F759" s="20">
        <f t="shared" si="10"/>
        <v>85</v>
      </c>
      <c r="G759" s="21">
        <v>9.7278552158273381</v>
      </c>
    </row>
    <row r="760" spans="1:7" x14ac:dyDescent="0.2">
      <c r="A760" s="20" t="s">
        <v>41</v>
      </c>
      <c r="B760" s="20" t="s">
        <v>48</v>
      </c>
      <c r="C760" s="20">
        <v>12</v>
      </c>
      <c r="D760" s="20">
        <v>70</v>
      </c>
      <c r="E760" s="20">
        <v>-10</v>
      </c>
      <c r="F760" s="20">
        <f t="shared" si="10"/>
        <v>80</v>
      </c>
      <c r="G760" s="21">
        <v>10.517792840499894</v>
      </c>
    </row>
    <row r="761" spans="1:7" x14ac:dyDescent="0.2">
      <c r="A761" s="20" t="s">
        <v>41</v>
      </c>
      <c r="B761" s="20" t="s">
        <v>48</v>
      </c>
      <c r="C761" s="20">
        <v>12</v>
      </c>
      <c r="D761" s="20">
        <v>70</v>
      </c>
      <c r="E761" s="20">
        <v>-5</v>
      </c>
      <c r="F761" s="20">
        <f t="shared" si="10"/>
        <v>75</v>
      </c>
      <c r="G761" s="21">
        <v>11.388319260152794</v>
      </c>
    </row>
    <row r="762" spans="1:7" x14ac:dyDescent="0.2">
      <c r="A762" s="20" t="s">
        <v>41</v>
      </c>
      <c r="B762" s="20" t="s">
        <v>48</v>
      </c>
      <c r="C762" s="20">
        <v>12</v>
      </c>
      <c r="D762" s="20">
        <v>70</v>
      </c>
      <c r="E762" s="20">
        <v>0</v>
      </c>
      <c r="F762" s="20">
        <f t="shared" si="10"/>
        <v>70</v>
      </c>
      <c r="G762" s="21">
        <v>12.355948491255045</v>
      </c>
    </row>
    <row r="763" spans="1:7" x14ac:dyDescent="0.2">
      <c r="A763" s="20" t="s">
        <v>41</v>
      </c>
      <c r="B763" s="20" t="s">
        <v>48</v>
      </c>
      <c r="C763" s="20">
        <v>12</v>
      </c>
      <c r="D763" s="20">
        <v>70</v>
      </c>
      <c r="E763" s="20">
        <v>5</v>
      </c>
      <c r="F763" s="20">
        <f t="shared" si="10"/>
        <v>65</v>
      </c>
      <c r="G763" s="21">
        <v>13.440136935603256</v>
      </c>
    </row>
    <row r="764" spans="1:7" x14ac:dyDescent="0.2">
      <c r="A764" s="20" t="s">
        <v>41</v>
      </c>
      <c r="B764" s="20" t="s">
        <v>48</v>
      </c>
      <c r="C764" s="20">
        <v>12</v>
      </c>
      <c r="D764" s="20">
        <v>70</v>
      </c>
      <c r="E764" s="20">
        <v>10</v>
      </c>
      <c r="F764" s="20">
        <f t="shared" si="10"/>
        <v>60</v>
      </c>
      <c r="G764" s="21">
        <v>14.664633052216042</v>
      </c>
    </row>
    <row r="765" spans="1:7" x14ac:dyDescent="0.2">
      <c r="A765" s="20" t="s">
        <v>41</v>
      </c>
      <c r="B765" s="20" t="s">
        <v>48</v>
      </c>
      <c r="C765" s="20">
        <v>12</v>
      </c>
      <c r="D765" s="20">
        <v>70</v>
      </c>
      <c r="E765" s="20">
        <v>15</v>
      </c>
      <c r="F765" s="20">
        <f t="shared" si="10"/>
        <v>55</v>
      </c>
      <c r="G765" s="21">
        <v>16.060205065287882</v>
      </c>
    </row>
    <row r="766" spans="1:7" x14ac:dyDescent="0.2">
      <c r="A766" s="20" t="s">
        <v>41</v>
      </c>
      <c r="B766" s="20" t="s">
        <v>48</v>
      </c>
      <c r="C766" s="20">
        <v>12</v>
      </c>
      <c r="D766" s="20">
        <v>70</v>
      </c>
      <c r="E766" s="20">
        <v>20</v>
      </c>
      <c r="F766" s="20">
        <f t="shared" si="10"/>
        <v>50</v>
      </c>
      <c r="G766" s="21">
        <v>17.664510564898663</v>
      </c>
    </row>
    <row r="767" spans="1:7" x14ac:dyDescent="0.2">
      <c r="A767" s="20" t="s">
        <v>41</v>
      </c>
      <c r="B767" s="20" t="s">
        <v>48</v>
      </c>
      <c r="C767" s="20">
        <v>12</v>
      </c>
      <c r="D767" s="20">
        <v>70</v>
      </c>
      <c r="E767" s="20">
        <v>30</v>
      </c>
      <c r="F767" s="20">
        <f t="shared" si="10"/>
        <v>40</v>
      </c>
      <c r="G767" s="21">
        <v>21.709360027378509</v>
      </c>
    </row>
    <row r="768" spans="1:7" x14ac:dyDescent="0.2">
      <c r="A768" s="20" t="s">
        <v>41</v>
      </c>
      <c r="B768" s="20" t="s">
        <v>48</v>
      </c>
      <c r="C768" s="20">
        <v>12</v>
      </c>
      <c r="D768" s="20">
        <v>80</v>
      </c>
      <c r="E768" s="20">
        <v>-30</v>
      </c>
      <c r="F768" s="20">
        <f t="shared" si="10"/>
        <v>110</v>
      </c>
      <c r="G768" s="21">
        <v>6.8022237665045173</v>
      </c>
    </row>
    <row r="769" spans="1:7" x14ac:dyDescent="0.2">
      <c r="A769" s="20" t="s">
        <v>41</v>
      </c>
      <c r="B769" s="20" t="s">
        <v>48</v>
      </c>
      <c r="C769" s="20">
        <v>12</v>
      </c>
      <c r="D769" s="20">
        <v>80</v>
      </c>
      <c r="E769" s="20">
        <v>-25</v>
      </c>
      <c r="F769" s="20">
        <f t="shared" si="10"/>
        <v>105</v>
      </c>
      <c r="G769" s="21">
        <v>7.3318522280055856</v>
      </c>
    </row>
    <row r="770" spans="1:7" x14ac:dyDescent="0.2">
      <c r="A770" s="20" t="s">
        <v>41</v>
      </c>
      <c r="B770" s="20" t="s">
        <v>48</v>
      </c>
      <c r="C770" s="20">
        <v>12</v>
      </c>
      <c r="D770" s="20">
        <v>80</v>
      </c>
      <c r="E770" s="20">
        <v>-20</v>
      </c>
      <c r="F770" s="20">
        <f t="shared" ref="F770:F833" si="11">D770-E770</f>
        <v>100</v>
      </c>
      <c r="G770" s="21">
        <v>7.8915479803875792</v>
      </c>
    </row>
    <row r="771" spans="1:7" x14ac:dyDescent="0.2">
      <c r="A771" s="20" t="s">
        <v>41</v>
      </c>
      <c r="B771" s="20" t="s">
        <v>48</v>
      </c>
      <c r="C771" s="20">
        <v>12</v>
      </c>
      <c r="D771" s="20">
        <v>80</v>
      </c>
      <c r="E771" s="20">
        <v>-15</v>
      </c>
      <c r="F771" s="20">
        <f t="shared" si="11"/>
        <v>95</v>
      </c>
      <c r="G771" s="21">
        <v>8.486860603438954</v>
      </c>
    </row>
    <row r="772" spans="1:7" x14ac:dyDescent="0.2">
      <c r="A772" s="20" t="s">
        <v>41</v>
      </c>
      <c r="B772" s="20" t="s">
        <v>48</v>
      </c>
      <c r="C772" s="20">
        <v>12</v>
      </c>
      <c r="D772" s="20">
        <v>80</v>
      </c>
      <c r="E772" s="20">
        <v>-10</v>
      </c>
      <c r="F772" s="20">
        <f t="shared" si="11"/>
        <v>90</v>
      </c>
      <c r="G772" s="21">
        <v>9.1280032303654348</v>
      </c>
    </row>
    <row r="773" spans="1:7" x14ac:dyDescent="0.2">
      <c r="A773" s="20" t="s">
        <v>41</v>
      </c>
      <c r="B773" s="20" t="s">
        <v>48</v>
      </c>
      <c r="C773" s="20">
        <v>12</v>
      </c>
      <c r="D773" s="20">
        <v>80</v>
      </c>
      <c r="E773" s="20">
        <v>-5</v>
      </c>
      <c r="F773" s="20">
        <f t="shared" si="11"/>
        <v>85</v>
      </c>
      <c r="G773" s="21">
        <v>9.8222622888593669</v>
      </c>
    </row>
    <row r="774" spans="1:7" x14ac:dyDescent="0.2">
      <c r="A774" s="20" t="s">
        <v>41</v>
      </c>
      <c r="B774" s="20" t="s">
        <v>48</v>
      </c>
      <c r="C774" s="20">
        <v>12</v>
      </c>
      <c r="D774" s="20">
        <v>80</v>
      </c>
      <c r="E774" s="20">
        <v>0</v>
      </c>
      <c r="F774" s="20">
        <f t="shared" si="11"/>
        <v>80</v>
      </c>
      <c r="G774" s="21">
        <v>10.581911262798634</v>
      </c>
    </row>
    <row r="775" spans="1:7" x14ac:dyDescent="0.2">
      <c r="A775" s="20" t="s">
        <v>41</v>
      </c>
      <c r="B775" s="20" t="s">
        <v>48</v>
      </c>
      <c r="C775" s="20">
        <v>12</v>
      </c>
      <c r="D775" s="20">
        <v>80</v>
      </c>
      <c r="E775" s="20">
        <v>5</v>
      </c>
      <c r="F775" s="20">
        <f t="shared" si="11"/>
        <v>75</v>
      </c>
      <c r="G775" s="21">
        <v>11.41947629642307</v>
      </c>
    </row>
    <row r="776" spans="1:7" x14ac:dyDescent="0.2">
      <c r="A776" s="20" t="s">
        <v>41</v>
      </c>
      <c r="B776" s="20" t="s">
        <v>48</v>
      </c>
      <c r="C776" s="20">
        <v>12</v>
      </c>
      <c r="D776" s="20">
        <v>80</v>
      </c>
      <c r="E776" s="20">
        <v>10</v>
      </c>
      <c r="F776" s="20">
        <f t="shared" si="11"/>
        <v>70</v>
      </c>
      <c r="G776" s="21">
        <v>12.348732255682284</v>
      </c>
    </row>
    <row r="777" spans="1:7" x14ac:dyDescent="0.2">
      <c r="A777" s="20" t="s">
        <v>41</v>
      </c>
      <c r="B777" s="20" t="s">
        <v>48</v>
      </c>
      <c r="C777" s="20">
        <v>12</v>
      </c>
      <c r="D777" s="20">
        <v>80</v>
      </c>
      <c r="E777" s="20">
        <v>15</v>
      </c>
      <c r="F777" s="20">
        <f t="shared" si="11"/>
        <v>65</v>
      </c>
      <c r="G777" s="21">
        <v>13.387868229331644</v>
      </c>
    </row>
    <row r="778" spans="1:7" x14ac:dyDescent="0.2">
      <c r="A778" s="20" t="s">
        <v>41</v>
      </c>
      <c r="B778" s="20" t="s">
        <v>48</v>
      </c>
      <c r="C778" s="20">
        <v>12</v>
      </c>
      <c r="D778" s="20">
        <v>80</v>
      </c>
      <c r="E778" s="20">
        <v>20</v>
      </c>
      <c r="F778" s="20">
        <f t="shared" si="11"/>
        <v>60</v>
      </c>
      <c r="G778" s="21">
        <v>14.556991232118136</v>
      </c>
    </row>
    <row r="779" spans="1:7" x14ac:dyDescent="0.2">
      <c r="A779" s="20" t="s">
        <v>41</v>
      </c>
      <c r="B779" s="20" t="s">
        <v>48</v>
      </c>
      <c r="C779" s="20">
        <v>12</v>
      </c>
      <c r="D779" s="20">
        <v>80</v>
      </c>
      <c r="E779" s="20">
        <v>30</v>
      </c>
      <c r="F779" s="20">
        <f t="shared" si="11"/>
        <v>50</v>
      </c>
      <c r="G779" s="21">
        <v>17.397780244173141</v>
      </c>
    </row>
    <row r="780" spans="1:7" x14ac:dyDescent="0.2">
      <c r="A780" s="20" t="s">
        <v>41</v>
      </c>
      <c r="B780" s="20" t="s">
        <v>48</v>
      </c>
      <c r="C780" s="20">
        <v>12</v>
      </c>
      <c r="D780" s="20">
        <v>90</v>
      </c>
      <c r="E780" s="20">
        <v>-30</v>
      </c>
      <c r="F780" s="20">
        <f t="shared" si="11"/>
        <v>120</v>
      </c>
      <c r="G780" s="21">
        <v>6.0091501455704979</v>
      </c>
    </row>
    <row r="781" spans="1:7" x14ac:dyDescent="0.2">
      <c r="A781" s="20" t="s">
        <v>41</v>
      </c>
      <c r="B781" s="20" t="s">
        <v>48</v>
      </c>
      <c r="C781" s="20">
        <v>12</v>
      </c>
      <c r="D781" s="20">
        <v>90</v>
      </c>
      <c r="E781" s="20">
        <v>-25</v>
      </c>
      <c r="F781" s="20">
        <f t="shared" si="11"/>
        <v>115</v>
      </c>
      <c r="G781" s="21">
        <v>6.4772327044025158</v>
      </c>
    </row>
    <row r="782" spans="1:7" x14ac:dyDescent="0.2">
      <c r="A782" s="20" t="s">
        <v>41</v>
      </c>
      <c r="B782" s="20" t="s">
        <v>48</v>
      </c>
      <c r="C782" s="20">
        <v>12</v>
      </c>
      <c r="D782" s="20">
        <v>90</v>
      </c>
      <c r="E782" s="20">
        <v>-20</v>
      </c>
      <c r="F782" s="20">
        <f t="shared" si="11"/>
        <v>110</v>
      </c>
      <c r="G782" s="21">
        <v>6.9638055842812827</v>
      </c>
    </row>
    <row r="783" spans="1:7" x14ac:dyDescent="0.2">
      <c r="A783" s="20" t="s">
        <v>41</v>
      </c>
      <c r="B783" s="20" t="s">
        <v>48</v>
      </c>
      <c r="C783" s="20">
        <v>12</v>
      </c>
      <c r="D783" s="20">
        <v>90</v>
      </c>
      <c r="E783" s="20">
        <v>-15</v>
      </c>
      <c r="F783" s="20">
        <f t="shared" si="11"/>
        <v>105</v>
      </c>
      <c r="G783" s="21">
        <v>7.473355889194333</v>
      </c>
    </row>
    <row r="784" spans="1:7" x14ac:dyDescent="0.2">
      <c r="A784" s="20" t="s">
        <v>41</v>
      </c>
      <c r="B784" s="20" t="s">
        <v>48</v>
      </c>
      <c r="C784" s="20">
        <v>12</v>
      </c>
      <c r="D784" s="20">
        <v>90</v>
      </c>
      <c r="E784" s="20">
        <v>-10</v>
      </c>
      <c r="F784" s="20">
        <f t="shared" si="11"/>
        <v>100</v>
      </c>
      <c r="G784" s="21">
        <v>8.0134287394628512</v>
      </c>
    </row>
    <row r="785" spans="1:7" x14ac:dyDescent="0.2">
      <c r="A785" s="20" t="s">
        <v>41</v>
      </c>
      <c r="B785" s="20" t="s">
        <v>48</v>
      </c>
      <c r="C785" s="20">
        <v>12</v>
      </c>
      <c r="D785" s="20">
        <v>90</v>
      </c>
      <c r="E785" s="20">
        <v>-5</v>
      </c>
      <c r="F785" s="20">
        <f t="shared" si="11"/>
        <v>95</v>
      </c>
      <c r="G785" s="21">
        <v>8.5900274473924974</v>
      </c>
    </row>
    <row r="786" spans="1:7" x14ac:dyDescent="0.2">
      <c r="A786" s="20" t="s">
        <v>41</v>
      </c>
      <c r="B786" s="20" t="s">
        <v>48</v>
      </c>
      <c r="C786" s="20">
        <v>12</v>
      </c>
      <c r="D786" s="20">
        <v>90</v>
      </c>
      <c r="E786" s="20">
        <v>0</v>
      </c>
      <c r="F786" s="20">
        <f t="shared" si="11"/>
        <v>90</v>
      </c>
      <c r="G786" s="21">
        <v>9.2116211105380774</v>
      </c>
    </row>
    <row r="787" spans="1:7" x14ac:dyDescent="0.2">
      <c r="A787" s="20" t="s">
        <v>41</v>
      </c>
      <c r="B787" s="20" t="s">
        <v>48</v>
      </c>
      <c r="C787" s="20">
        <v>12</v>
      </c>
      <c r="D787" s="20">
        <v>90</v>
      </c>
      <c r="E787" s="20">
        <v>5</v>
      </c>
      <c r="F787" s="20">
        <f t="shared" si="11"/>
        <v>85</v>
      </c>
      <c r="G787" s="21">
        <v>9.8865686194848461</v>
      </c>
    </row>
    <row r="788" spans="1:7" x14ac:dyDescent="0.2">
      <c r="A788" s="20" t="s">
        <v>41</v>
      </c>
      <c r="B788" s="20" t="s">
        <v>48</v>
      </c>
      <c r="C788" s="20">
        <v>12</v>
      </c>
      <c r="D788" s="20">
        <v>90</v>
      </c>
      <c r="E788" s="20">
        <v>10</v>
      </c>
      <c r="F788" s="20">
        <f t="shared" si="11"/>
        <v>80</v>
      </c>
      <c r="G788" s="21">
        <v>10.624092103229794</v>
      </c>
    </row>
    <row r="789" spans="1:7" x14ac:dyDescent="0.2">
      <c r="A789" s="20" t="s">
        <v>41</v>
      </c>
      <c r="B789" s="20" t="s">
        <v>48</v>
      </c>
      <c r="C789" s="20">
        <v>12</v>
      </c>
      <c r="D789" s="20">
        <v>90</v>
      </c>
      <c r="E789" s="20">
        <v>15</v>
      </c>
      <c r="F789" s="20">
        <f t="shared" si="11"/>
        <v>75</v>
      </c>
      <c r="G789" s="21">
        <v>11.434747265740468</v>
      </c>
    </row>
    <row r="790" spans="1:7" x14ac:dyDescent="0.2">
      <c r="A790" s="20" t="s">
        <v>41</v>
      </c>
      <c r="B790" s="20" t="s">
        <v>48</v>
      </c>
      <c r="C790" s="20">
        <v>12</v>
      </c>
      <c r="D790" s="20">
        <v>90</v>
      </c>
      <c r="E790" s="20">
        <v>20</v>
      </c>
      <c r="F790" s="20">
        <f t="shared" si="11"/>
        <v>70</v>
      </c>
      <c r="G790" s="21">
        <v>12.331651147913853</v>
      </c>
    </row>
    <row r="791" spans="1:7" x14ac:dyDescent="0.2">
      <c r="A791" s="20" t="s">
        <v>41</v>
      </c>
      <c r="B791" s="20" t="s">
        <v>48</v>
      </c>
      <c r="C791" s="20">
        <v>12</v>
      </c>
      <c r="D791" s="20">
        <v>90</v>
      </c>
      <c r="E791" s="20">
        <v>30</v>
      </c>
      <c r="F791" s="20">
        <f t="shared" si="11"/>
        <v>60</v>
      </c>
      <c r="G791" s="21">
        <v>14.444110175157107</v>
      </c>
    </row>
    <row r="792" spans="1:7" x14ac:dyDescent="0.2">
      <c r="A792" s="20" t="s">
        <v>41</v>
      </c>
      <c r="B792" s="20" t="s">
        <v>48</v>
      </c>
      <c r="C792" s="20">
        <v>12</v>
      </c>
      <c r="D792" s="20">
        <v>100</v>
      </c>
      <c r="E792" s="20">
        <v>-30</v>
      </c>
      <c r="F792" s="20">
        <f t="shared" si="11"/>
        <v>130</v>
      </c>
      <c r="G792" s="21">
        <v>5.2948878673910018</v>
      </c>
    </row>
    <row r="793" spans="1:7" x14ac:dyDescent="0.2">
      <c r="A793" s="20" t="s">
        <v>41</v>
      </c>
      <c r="B793" s="20" t="s">
        <v>48</v>
      </c>
      <c r="C793" s="20">
        <v>12</v>
      </c>
      <c r="D793" s="20">
        <v>100</v>
      </c>
      <c r="E793" s="20">
        <v>-25</v>
      </c>
      <c r="F793" s="20">
        <f t="shared" si="11"/>
        <v>125</v>
      </c>
      <c r="G793" s="21">
        <v>5.7114515318935206</v>
      </c>
    </row>
    <row r="794" spans="1:7" x14ac:dyDescent="0.2">
      <c r="A794" s="20" t="s">
        <v>41</v>
      </c>
      <c r="B794" s="20" t="s">
        <v>48</v>
      </c>
      <c r="C794" s="20">
        <v>12</v>
      </c>
      <c r="D794" s="20">
        <v>100</v>
      </c>
      <c r="E794" s="20">
        <v>-20</v>
      </c>
      <c r="F794" s="20">
        <f t="shared" si="11"/>
        <v>120</v>
      </c>
      <c r="G794" s="21">
        <v>6.1399087799315852</v>
      </c>
    </row>
    <row r="795" spans="1:7" x14ac:dyDescent="0.2">
      <c r="A795" s="20" t="s">
        <v>41</v>
      </c>
      <c r="B795" s="20" t="s">
        <v>48</v>
      </c>
      <c r="C795" s="20">
        <v>12</v>
      </c>
      <c r="D795" s="20">
        <v>100</v>
      </c>
      <c r="E795" s="20">
        <v>-15</v>
      </c>
      <c r="F795" s="20">
        <f t="shared" si="11"/>
        <v>115</v>
      </c>
      <c r="G795" s="21">
        <v>6.5836811352253752</v>
      </c>
    </row>
    <row r="796" spans="1:7" x14ac:dyDescent="0.2">
      <c r="A796" s="20" t="s">
        <v>41</v>
      </c>
      <c r="B796" s="20" t="s">
        <v>48</v>
      </c>
      <c r="C796" s="20">
        <v>12</v>
      </c>
      <c r="D796" s="20">
        <v>100</v>
      </c>
      <c r="E796" s="20">
        <v>-10</v>
      </c>
      <c r="F796" s="20">
        <f t="shared" si="11"/>
        <v>110</v>
      </c>
      <c r="G796" s="21">
        <v>7.0482924482924485</v>
      </c>
    </row>
    <row r="797" spans="1:7" x14ac:dyDescent="0.2">
      <c r="A797" s="20" t="s">
        <v>41</v>
      </c>
      <c r="B797" s="20" t="s">
        <v>48</v>
      </c>
      <c r="C797" s="20">
        <v>12</v>
      </c>
      <c r="D797" s="20">
        <v>100</v>
      </c>
      <c r="E797" s="20">
        <v>-5</v>
      </c>
      <c r="F797" s="20">
        <f t="shared" si="11"/>
        <v>105</v>
      </c>
      <c r="G797" s="21">
        <v>7.5395195141555771</v>
      </c>
    </row>
    <row r="798" spans="1:7" x14ac:dyDescent="0.2">
      <c r="A798" s="20" t="s">
        <v>41</v>
      </c>
      <c r="B798" s="20" t="s">
        <v>48</v>
      </c>
      <c r="C798" s="20">
        <v>12</v>
      </c>
      <c r="D798" s="20">
        <v>100</v>
      </c>
      <c r="E798" s="20">
        <v>0</v>
      </c>
      <c r="F798" s="20">
        <f t="shared" si="11"/>
        <v>100</v>
      </c>
      <c r="G798" s="21">
        <v>8.0609827312922331</v>
      </c>
    </row>
    <row r="799" spans="1:7" x14ac:dyDescent="0.2">
      <c r="A799" s="20" t="s">
        <v>41</v>
      </c>
      <c r="B799" s="20" t="s">
        <v>48</v>
      </c>
      <c r="C799" s="20">
        <v>12</v>
      </c>
      <c r="D799" s="20">
        <v>100</v>
      </c>
      <c r="E799" s="20">
        <v>5</v>
      </c>
      <c r="F799" s="20">
        <f t="shared" si="11"/>
        <v>95</v>
      </c>
      <c r="G799" s="21">
        <v>8.6204923173408599</v>
      </c>
    </row>
    <row r="800" spans="1:7" x14ac:dyDescent="0.2">
      <c r="A800" s="20" t="s">
        <v>41</v>
      </c>
      <c r="B800" s="20" t="s">
        <v>48</v>
      </c>
      <c r="C800" s="20">
        <v>12</v>
      </c>
      <c r="D800" s="20">
        <v>100</v>
      </c>
      <c r="E800" s="20">
        <v>10</v>
      </c>
      <c r="F800" s="20">
        <f t="shared" si="11"/>
        <v>90</v>
      </c>
      <c r="G800" s="21">
        <v>9.2222057625361078</v>
      </c>
    </row>
    <row r="801" spans="1:7" x14ac:dyDescent="0.2">
      <c r="A801" s="20" t="s">
        <v>41</v>
      </c>
      <c r="B801" s="20" t="s">
        <v>48</v>
      </c>
      <c r="C801" s="20">
        <v>12</v>
      </c>
      <c r="D801" s="20">
        <v>100</v>
      </c>
      <c r="E801" s="20">
        <v>15</v>
      </c>
      <c r="F801" s="20">
        <f t="shared" si="11"/>
        <v>85</v>
      </c>
      <c r="G801" s="21">
        <v>9.874349233150415</v>
      </c>
    </row>
    <row r="802" spans="1:7" x14ac:dyDescent="0.2">
      <c r="A802" s="20" t="s">
        <v>41</v>
      </c>
      <c r="B802" s="20" t="s">
        <v>48</v>
      </c>
      <c r="C802" s="20">
        <v>12</v>
      </c>
      <c r="D802" s="20">
        <v>100</v>
      </c>
      <c r="E802" s="20">
        <v>20</v>
      </c>
      <c r="F802" s="20">
        <f t="shared" si="11"/>
        <v>80</v>
      </c>
      <c r="G802" s="21">
        <v>10.583036733597474</v>
      </c>
    </row>
    <row r="803" spans="1:7" x14ac:dyDescent="0.2">
      <c r="A803" s="20" t="s">
        <v>41</v>
      </c>
      <c r="B803" s="20" t="s">
        <v>48</v>
      </c>
      <c r="C803" s="20">
        <v>12</v>
      </c>
      <c r="D803" s="20">
        <v>100</v>
      </c>
      <c r="E803" s="20">
        <v>30</v>
      </c>
      <c r="F803" s="20">
        <f t="shared" si="11"/>
        <v>70</v>
      </c>
      <c r="G803" s="21">
        <v>12.208889440685329</v>
      </c>
    </row>
    <row r="804" spans="1:7" x14ac:dyDescent="0.2">
      <c r="A804" s="20" t="s">
        <v>41</v>
      </c>
      <c r="B804" s="20" t="s">
        <v>48</v>
      </c>
      <c r="C804" s="20">
        <v>12</v>
      </c>
      <c r="D804" s="20">
        <v>110</v>
      </c>
      <c r="E804" s="20">
        <v>-30</v>
      </c>
      <c r="F804" s="20">
        <f t="shared" si="11"/>
        <v>140</v>
      </c>
      <c r="G804" s="21">
        <v>4.6223786066150598</v>
      </c>
    </row>
    <row r="805" spans="1:7" x14ac:dyDescent="0.2">
      <c r="A805" s="20" t="s">
        <v>41</v>
      </c>
      <c r="B805" s="20" t="s">
        <v>48</v>
      </c>
      <c r="C805" s="20">
        <v>12</v>
      </c>
      <c r="D805" s="20">
        <v>110</v>
      </c>
      <c r="E805" s="20">
        <v>-25</v>
      </c>
      <c r="F805" s="20">
        <f t="shared" si="11"/>
        <v>135</v>
      </c>
      <c r="G805" s="21">
        <v>4.9870407649723205</v>
      </c>
    </row>
    <row r="806" spans="1:7" x14ac:dyDescent="0.2">
      <c r="A806" s="20" t="s">
        <v>41</v>
      </c>
      <c r="B806" s="20" t="s">
        <v>48</v>
      </c>
      <c r="C806" s="20">
        <v>12</v>
      </c>
      <c r="D806" s="20">
        <v>110</v>
      </c>
      <c r="E806" s="20">
        <v>-20</v>
      </c>
      <c r="F806" s="20">
        <f t="shared" si="11"/>
        <v>130</v>
      </c>
      <c r="G806" s="21">
        <v>5.3623566806674994</v>
      </c>
    </row>
    <row r="807" spans="1:7" x14ac:dyDescent="0.2">
      <c r="A807" s="20" t="s">
        <v>41</v>
      </c>
      <c r="B807" s="20" t="s">
        <v>48</v>
      </c>
      <c r="C807" s="20">
        <v>12</v>
      </c>
      <c r="D807" s="20">
        <v>110</v>
      </c>
      <c r="E807" s="20">
        <v>-15</v>
      </c>
      <c r="F807" s="20">
        <f t="shared" si="11"/>
        <v>125</v>
      </c>
      <c r="G807" s="21">
        <v>5.7496642215104865</v>
      </c>
    </row>
    <row r="808" spans="1:7" x14ac:dyDescent="0.2">
      <c r="A808" s="20" t="s">
        <v>41</v>
      </c>
      <c r="B808" s="20" t="s">
        <v>48</v>
      </c>
      <c r="C808" s="20">
        <v>12</v>
      </c>
      <c r="D808" s="20">
        <v>110</v>
      </c>
      <c r="E808" s="20">
        <v>-10</v>
      </c>
      <c r="F808" s="20">
        <f t="shared" si="11"/>
        <v>120</v>
      </c>
      <c r="G808" s="21">
        <v>6.1524315100957434</v>
      </c>
    </row>
    <row r="809" spans="1:7" x14ac:dyDescent="0.2">
      <c r="A809" s="20" t="s">
        <v>41</v>
      </c>
      <c r="B809" s="20" t="s">
        <v>48</v>
      </c>
      <c r="C809" s="20">
        <v>12</v>
      </c>
      <c r="D809" s="20">
        <v>110</v>
      </c>
      <c r="E809" s="20">
        <v>-5</v>
      </c>
      <c r="F809" s="20">
        <f t="shared" si="11"/>
        <v>115</v>
      </c>
      <c r="G809" s="21">
        <v>6.5747700394218134</v>
      </c>
    </row>
    <row r="810" spans="1:7" x14ac:dyDescent="0.2">
      <c r="A810" s="20" t="s">
        <v>41</v>
      </c>
      <c r="B810" s="20" t="s">
        <v>48</v>
      </c>
      <c r="C810" s="20">
        <v>12</v>
      </c>
      <c r="D810" s="20">
        <v>110</v>
      </c>
      <c r="E810" s="20">
        <v>0</v>
      </c>
      <c r="F810" s="20">
        <f t="shared" si="11"/>
        <v>110</v>
      </c>
      <c r="G810" s="21">
        <v>7.0196350008147306</v>
      </c>
    </row>
    <row r="811" spans="1:7" x14ac:dyDescent="0.2">
      <c r="A811" s="20" t="s">
        <v>41</v>
      </c>
      <c r="B811" s="20" t="s">
        <v>48</v>
      </c>
      <c r="C811" s="20">
        <v>12</v>
      </c>
      <c r="D811" s="20">
        <v>110</v>
      </c>
      <c r="E811" s="20">
        <v>5</v>
      </c>
      <c r="F811" s="20">
        <f t="shared" si="11"/>
        <v>105</v>
      </c>
      <c r="G811" s="21">
        <v>7.4912735309808705</v>
      </c>
    </row>
    <row r="812" spans="1:7" x14ac:dyDescent="0.2">
      <c r="A812" s="20" t="s">
        <v>41</v>
      </c>
      <c r="B812" s="20" t="s">
        <v>48</v>
      </c>
      <c r="C812" s="20">
        <v>12</v>
      </c>
      <c r="D812" s="20">
        <v>110</v>
      </c>
      <c r="E812" s="20">
        <v>10</v>
      </c>
      <c r="F812" s="20">
        <f t="shared" si="11"/>
        <v>100</v>
      </c>
      <c r="G812" s="21">
        <v>7.9923319478285793</v>
      </c>
    </row>
    <row r="813" spans="1:7" x14ac:dyDescent="0.2">
      <c r="A813" s="20" t="s">
        <v>41</v>
      </c>
      <c r="B813" s="20" t="s">
        <v>48</v>
      </c>
      <c r="C813" s="20">
        <v>12</v>
      </c>
      <c r="D813" s="20">
        <v>110</v>
      </c>
      <c r="E813" s="20">
        <v>15</v>
      </c>
      <c r="F813" s="20">
        <f t="shared" si="11"/>
        <v>95</v>
      </c>
      <c r="G813" s="21">
        <v>8.527288732394366</v>
      </c>
    </row>
    <row r="814" spans="1:7" x14ac:dyDescent="0.2">
      <c r="A814" s="20" t="s">
        <v>41</v>
      </c>
      <c r="B814" s="20" t="s">
        <v>48</v>
      </c>
      <c r="C814" s="20">
        <v>12</v>
      </c>
      <c r="D814" s="20">
        <v>110</v>
      </c>
      <c r="E814" s="20">
        <v>20</v>
      </c>
      <c r="F814" s="20">
        <f t="shared" si="11"/>
        <v>90</v>
      </c>
      <c r="G814" s="21">
        <v>9.1005205990102187</v>
      </c>
    </row>
    <row r="815" spans="1:7" x14ac:dyDescent="0.2">
      <c r="A815" s="20" t="s">
        <v>41</v>
      </c>
      <c r="B815" s="20" t="s">
        <v>48</v>
      </c>
      <c r="C815" s="20">
        <v>12</v>
      </c>
      <c r="D815" s="20">
        <v>110</v>
      </c>
      <c r="E815" s="20">
        <v>30</v>
      </c>
      <c r="F815" s="20">
        <f t="shared" si="11"/>
        <v>80</v>
      </c>
      <c r="G815" s="21">
        <v>10.380664829688691</v>
      </c>
    </row>
    <row r="816" spans="1:7" x14ac:dyDescent="0.2">
      <c r="A816" s="20" t="s">
        <v>41</v>
      </c>
      <c r="B816" s="20" t="s">
        <v>49</v>
      </c>
      <c r="C816" s="20">
        <v>14</v>
      </c>
      <c r="D816" s="20">
        <v>70</v>
      </c>
      <c r="E816" s="20">
        <v>-30</v>
      </c>
      <c r="F816" s="20">
        <f t="shared" si="11"/>
        <v>100</v>
      </c>
      <c r="G816" s="21">
        <v>7.4584645192540568</v>
      </c>
    </row>
    <row r="817" spans="1:7" x14ac:dyDescent="0.2">
      <c r="A817" s="20" t="s">
        <v>41</v>
      </c>
      <c r="B817" s="20" t="s">
        <v>49</v>
      </c>
      <c r="C817" s="20">
        <v>14</v>
      </c>
      <c r="D817" s="20">
        <v>70</v>
      </c>
      <c r="E817" s="20">
        <v>-25</v>
      </c>
      <c r="F817" s="20">
        <f t="shared" si="11"/>
        <v>95</v>
      </c>
      <c r="G817" s="21">
        <v>8.10113879806066</v>
      </c>
    </row>
    <row r="818" spans="1:7" x14ac:dyDescent="0.2">
      <c r="A818" s="20" t="s">
        <v>41</v>
      </c>
      <c r="B818" s="20" t="s">
        <v>49</v>
      </c>
      <c r="C818" s="20">
        <v>14</v>
      </c>
      <c r="D818" s="20">
        <v>70</v>
      </c>
      <c r="E818" s="20">
        <v>-20</v>
      </c>
      <c r="F818" s="20">
        <f t="shared" si="11"/>
        <v>90</v>
      </c>
      <c r="G818" s="21">
        <v>8.786708860759493</v>
      </c>
    </row>
    <row r="819" spans="1:7" x14ac:dyDescent="0.2">
      <c r="A819" s="20" t="s">
        <v>41</v>
      </c>
      <c r="B819" s="20" t="s">
        <v>49</v>
      </c>
      <c r="C819" s="20">
        <v>14</v>
      </c>
      <c r="D819" s="20">
        <v>70</v>
      </c>
      <c r="E819" s="20">
        <v>-15</v>
      </c>
      <c r="F819" s="20">
        <f t="shared" si="11"/>
        <v>85</v>
      </c>
      <c r="G819" s="21">
        <v>9.526911618669315</v>
      </c>
    </row>
    <row r="820" spans="1:7" x14ac:dyDescent="0.2">
      <c r="A820" s="20" t="s">
        <v>41</v>
      </c>
      <c r="B820" s="20" t="s">
        <v>49</v>
      </c>
      <c r="C820" s="20">
        <v>14</v>
      </c>
      <c r="D820" s="20">
        <v>70</v>
      </c>
      <c r="E820" s="20">
        <v>-10</v>
      </c>
      <c r="F820" s="20">
        <f t="shared" si="11"/>
        <v>80</v>
      </c>
      <c r="G820" s="21">
        <v>10.333615659702616</v>
      </c>
    </row>
    <row r="821" spans="1:7" x14ac:dyDescent="0.2">
      <c r="A821" s="20" t="s">
        <v>41</v>
      </c>
      <c r="B821" s="20" t="s">
        <v>49</v>
      </c>
      <c r="C821" s="20">
        <v>14</v>
      </c>
      <c r="D821" s="20">
        <v>70</v>
      </c>
      <c r="E821" s="20">
        <v>-5</v>
      </c>
      <c r="F821" s="20">
        <f t="shared" si="11"/>
        <v>75</v>
      </c>
      <c r="G821" s="21">
        <v>11.218093699515347</v>
      </c>
    </row>
    <row r="822" spans="1:7" x14ac:dyDescent="0.2">
      <c r="A822" s="20" t="s">
        <v>41</v>
      </c>
      <c r="B822" s="20" t="s">
        <v>49</v>
      </c>
      <c r="C822" s="20">
        <v>14</v>
      </c>
      <c r="D822" s="20">
        <v>70</v>
      </c>
      <c r="E822" s="20">
        <v>0</v>
      </c>
      <c r="F822" s="20">
        <f t="shared" si="11"/>
        <v>70</v>
      </c>
      <c r="G822" s="21">
        <v>12.193937306234929</v>
      </c>
    </row>
    <row r="823" spans="1:7" x14ac:dyDescent="0.2">
      <c r="A823" s="20" t="s">
        <v>41</v>
      </c>
      <c r="B823" s="20" t="s">
        <v>49</v>
      </c>
      <c r="C823" s="20">
        <v>14</v>
      </c>
      <c r="D823" s="20">
        <v>70</v>
      </c>
      <c r="E823" s="20">
        <v>5</v>
      </c>
      <c r="F823" s="20">
        <f t="shared" si="11"/>
        <v>65</v>
      </c>
      <c r="G823" s="21">
        <v>13.278077978219303</v>
      </c>
    </row>
    <row r="824" spans="1:7" x14ac:dyDescent="0.2">
      <c r="A824" s="20" t="s">
        <v>41</v>
      </c>
      <c r="B824" s="20" t="s">
        <v>49</v>
      </c>
      <c r="C824" s="20">
        <v>14</v>
      </c>
      <c r="D824" s="20">
        <v>70</v>
      </c>
      <c r="E824" s="20">
        <v>10</v>
      </c>
      <c r="F824" s="20">
        <f t="shared" si="11"/>
        <v>60</v>
      </c>
      <c r="G824" s="21">
        <v>14.489626221038185</v>
      </c>
    </row>
    <row r="825" spans="1:7" x14ac:dyDescent="0.2">
      <c r="A825" s="20" t="s">
        <v>41</v>
      </c>
      <c r="B825" s="20" t="s">
        <v>49</v>
      </c>
      <c r="C825" s="20">
        <v>14</v>
      </c>
      <c r="D825" s="20">
        <v>70</v>
      </c>
      <c r="E825" s="20">
        <v>15</v>
      </c>
      <c r="F825" s="20">
        <f t="shared" si="11"/>
        <v>55</v>
      </c>
      <c r="G825" s="21">
        <v>15.850642693793866</v>
      </c>
    </row>
    <row r="826" spans="1:7" x14ac:dyDescent="0.2">
      <c r="A826" s="20" t="s">
        <v>41</v>
      </c>
      <c r="B826" s="20" t="s">
        <v>49</v>
      </c>
      <c r="C826" s="20">
        <v>14</v>
      </c>
      <c r="D826" s="20">
        <v>70</v>
      </c>
      <c r="E826" s="20">
        <v>20</v>
      </c>
      <c r="F826" s="20">
        <f t="shared" si="11"/>
        <v>50</v>
      </c>
      <c r="G826" s="21">
        <v>17.39104153750775</v>
      </c>
    </row>
    <row r="827" spans="1:7" x14ac:dyDescent="0.2">
      <c r="A827" s="20" t="s">
        <v>41</v>
      </c>
      <c r="B827" s="20" t="s">
        <v>49</v>
      </c>
      <c r="C827" s="20">
        <v>14</v>
      </c>
      <c r="D827" s="20">
        <v>70</v>
      </c>
      <c r="E827" s="20">
        <v>30</v>
      </c>
      <c r="F827" s="20">
        <f t="shared" si="11"/>
        <v>40</v>
      </c>
      <c r="G827" s="21">
        <v>21.167645488521089</v>
      </c>
    </row>
    <row r="828" spans="1:7" x14ac:dyDescent="0.2">
      <c r="A828" s="20" t="s">
        <v>41</v>
      </c>
      <c r="B828" s="20" t="s">
        <v>49</v>
      </c>
      <c r="C828" s="20">
        <v>14</v>
      </c>
      <c r="D828" s="20">
        <v>80</v>
      </c>
      <c r="E828" s="20">
        <v>-30</v>
      </c>
      <c r="F828" s="20">
        <f t="shared" si="11"/>
        <v>110</v>
      </c>
      <c r="G828" s="21">
        <v>6.6183758150563126</v>
      </c>
    </row>
    <row r="829" spans="1:7" x14ac:dyDescent="0.2">
      <c r="A829" s="20" t="s">
        <v>41</v>
      </c>
      <c r="B829" s="20" t="s">
        <v>49</v>
      </c>
      <c r="C829" s="20">
        <v>14</v>
      </c>
      <c r="D829" s="20">
        <v>80</v>
      </c>
      <c r="E829" s="20">
        <v>-25</v>
      </c>
      <c r="F829" s="20">
        <f t="shared" si="11"/>
        <v>105</v>
      </c>
      <c r="G829" s="21">
        <v>7.1665570896340123</v>
      </c>
    </row>
    <row r="830" spans="1:7" x14ac:dyDescent="0.2">
      <c r="A830" s="20" t="s">
        <v>41</v>
      </c>
      <c r="B830" s="20" t="s">
        <v>49</v>
      </c>
      <c r="C830" s="20">
        <v>14</v>
      </c>
      <c r="D830" s="20">
        <v>80</v>
      </c>
      <c r="E830" s="20">
        <v>-20</v>
      </c>
      <c r="F830" s="20">
        <f t="shared" si="11"/>
        <v>100</v>
      </c>
      <c r="G830" s="21">
        <v>7.7438167938931297</v>
      </c>
    </row>
    <row r="831" spans="1:7" x14ac:dyDescent="0.2">
      <c r="A831" s="20" t="s">
        <v>41</v>
      </c>
      <c r="B831" s="20" t="s">
        <v>49</v>
      </c>
      <c r="C831" s="20">
        <v>14</v>
      </c>
      <c r="D831" s="20">
        <v>80</v>
      </c>
      <c r="E831" s="20">
        <v>-15</v>
      </c>
      <c r="F831" s="20">
        <f t="shared" si="11"/>
        <v>95</v>
      </c>
      <c r="G831" s="21">
        <v>8.359813528684235</v>
      </c>
    </row>
    <row r="832" spans="1:7" x14ac:dyDescent="0.2">
      <c r="A832" s="20" t="s">
        <v>41</v>
      </c>
      <c r="B832" s="20" t="s">
        <v>49</v>
      </c>
      <c r="C832" s="20">
        <v>14</v>
      </c>
      <c r="D832" s="20">
        <v>80</v>
      </c>
      <c r="E832" s="20">
        <v>-10</v>
      </c>
      <c r="F832" s="20">
        <f t="shared" si="11"/>
        <v>90</v>
      </c>
      <c r="G832" s="21">
        <v>9.0249798549556814</v>
      </c>
    </row>
    <row r="833" spans="1:7" x14ac:dyDescent="0.2">
      <c r="A833" s="20" t="s">
        <v>41</v>
      </c>
      <c r="B833" s="20" t="s">
        <v>49</v>
      </c>
      <c r="C833" s="20">
        <v>14</v>
      </c>
      <c r="D833" s="20">
        <v>80</v>
      </c>
      <c r="E833" s="20">
        <v>-5</v>
      </c>
      <c r="F833" s="20">
        <f t="shared" si="11"/>
        <v>85</v>
      </c>
      <c r="G833" s="21">
        <v>9.7460788469690538</v>
      </c>
    </row>
    <row r="834" spans="1:7" x14ac:dyDescent="0.2">
      <c r="A834" s="20" t="s">
        <v>41</v>
      </c>
      <c r="B834" s="20" t="s">
        <v>49</v>
      </c>
      <c r="C834" s="20">
        <v>14</v>
      </c>
      <c r="D834" s="20">
        <v>80</v>
      </c>
      <c r="E834" s="20">
        <v>0</v>
      </c>
      <c r="F834" s="20">
        <f t="shared" ref="F834:F897" si="12">D834-E834</f>
        <v>80</v>
      </c>
      <c r="G834" s="21">
        <v>10.533597157163625</v>
      </c>
    </row>
    <row r="835" spans="1:7" x14ac:dyDescent="0.2">
      <c r="A835" s="20" t="s">
        <v>41</v>
      </c>
      <c r="B835" s="20" t="s">
        <v>49</v>
      </c>
      <c r="C835" s="20">
        <v>14</v>
      </c>
      <c r="D835" s="20">
        <v>80</v>
      </c>
      <c r="E835" s="20">
        <v>5</v>
      </c>
      <c r="F835" s="20">
        <f t="shared" si="12"/>
        <v>75</v>
      </c>
      <c r="G835" s="21">
        <v>11.397446808510638</v>
      </c>
    </row>
    <row r="836" spans="1:7" x14ac:dyDescent="0.2">
      <c r="A836" s="20" t="s">
        <v>41</v>
      </c>
      <c r="B836" s="20" t="s">
        <v>49</v>
      </c>
      <c r="C836" s="20">
        <v>14</v>
      </c>
      <c r="D836" s="20">
        <v>80</v>
      </c>
      <c r="E836" s="20">
        <v>10</v>
      </c>
      <c r="F836" s="20">
        <f t="shared" si="12"/>
        <v>70</v>
      </c>
      <c r="G836" s="21">
        <v>12.352042337507454</v>
      </c>
    </row>
    <row r="837" spans="1:7" x14ac:dyDescent="0.2">
      <c r="A837" s="20" t="s">
        <v>41</v>
      </c>
      <c r="B837" s="20" t="s">
        <v>49</v>
      </c>
      <c r="C837" s="20">
        <v>14</v>
      </c>
      <c r="D837" s="20">
        <v>80</v>
      </c>
      <c r="E837" s="20">
        <v>15</v>
      </c>
      <c r="F837" s="20">
        <f t="shared" si="12"/>
        <v>65</v>
      </c>
      <c r="G837" s="21">
        <v>13.411480144404333</v>
      </c>
    </row>
    <row r="838" spans="1:7" x14ac:dyDescent="0.2">
      <c r="A838" s="20" t="s">
        <v>41</v>
      </c>
      <c r="B838" s="20" t="s">
        <v>49</v>
      </c>
      <c r="C838" s="20">
        <v>14</v>
      </c>
      <c r="D838" s="20">
        <v>80</v>
      </c>
      <c r="E838" s="20">
        <v>20</v>
      </c>
      <c r="F838" s="20">
        <f t="shared" si="12"/>
        <v>60</v>
      </c>
      <c r="G838" s="21">
        <v>14.592813950217971</v>
      </c>
    </row>
    <row r="839" spans="1:7" x14ac:dyDescent="0.2">
      <c r="A839" s="20" t="s">
        <v>41</v>
      </c>
      <c r="B839" s="20" t="s">
        <v>49</v>
      </c>
      <c r="C839" s="20">
        <v>14</v>
      </c>
      <c r="D839" s="20">
        <v>80</v>
      </c>
      <c r="E839" s="20">
        <v>30</v>
      </c>
      <c r="F839" s="20">
        <f t="shared" si="12"/>
        <v>50</v>
      </c>
      <c r="G839" s="21">
        <v>17.421520103057833</v>
      </c>
    </row>
    <row r="840" spans="1:7" x14ac:dyDescent="0.2">
      <c r="A840" s="20" t="s">
        <v>41</v>
      </c>
      <c r="B840" s="20" t="s">
        <v>49</v>
      </c>
      <c r="C840" s="20">
        <v>14</v>
      </c>
      <c r="D840" s="20">
        <v>90</v>
      </c>
      <c r="E840" s="20">
        <v>-30</v>
      </c>
      <c r="F840" s="20">
        <f t="shared" si="12"/>
        <v>120</v>
      </c>
      <c r="G840" s="21">
        <v>5.8689309056956116</v>
      </c>
    </row>
    <row r="841" spans="1:7" x14ac:dyDescent="0.2">
      <c r="A841" s="20" t="s">
        <v>41</v>
      </c>
      <c r="B841" s="20" t="s">
        <v>49</v>
      </c>
      <c r="C841" s="20">
        <v>14</v>
      </c>
      <c r="D841" s="20">
        <v>90</v>
      </c>
      <c r="E841" s="20">
        <v>-25</v>
      </c>
      <c r="F841" s="20">
        <f t="shared" si="12"/>
        <v>115</v>
      </c>
      <c r="G841" s="21">
        <v>6.3380809595202399</v>
      </c>
    </row>
    <row r="842" spans="1:7" x14ac:dyDescent="0.2">
      <c r="A842" s="20" t="s">
        <v>41</v>
      </c>
      <c r="B842" s="20" t="s">
        <v>49</v>
      </c>
      <c r="C842" s="20">
        <v>14</v>
      </c>
      <c r="D842" s="20">
        <v>90</v>
      </c>
      <c r="E842" s="20">
        <v>-20</v>
      </c>
      <c r="F842" s="20">
        <f t="shared" si="12"/>
        <v>110</v>
      </c>
      <c r="G842" s="21">
        <v>6.8267312061641805</v>
      </c>
    </row>
    <row r="843" spans="1:7" x14ac:dyDescent="0.2">
      <c r="A843" s="20" t="s">
        <v>41</v>
      </c>
      <c r="B843" s="20" t="s">
        <v>49</v>
      </c>
      <c r="C843" s="20">
        <v>14</v>
      </c>
      <c r="D843" s="20">
        <v>90</v>
      </c>
      <c r="E843" s="20">
        <v>-15</v>
      </c>
      <c r="F843" s="20">
        <f t="shared" si="12"/>
        <v>105</v>
      </c>
      <c r="G843" s="21">
        <v>7.3431480462300494</v>
      </c>
    </row>
    <row r="844" spans="1:7" x14ac:dyDescent="0.2">
      <c r="A844" s="20" t="s">
        <v>41</v>
      </c>
      <c r="B844" s="20" t="s">
        <v>49</v>
      </c>
      <c r="C844" s="20">
        <v>14</v>
      </c>
      <c r="D844" s="20">
        <v>90</v>
      </c>
      <c r="E844" s="20">
        <v>-10</v>
      </c>
      <c r="F844" s="20">
        <f t="shared" si="12"/>
        <v>100</v>
      </c>
      <c r="G844" s="21">
        <v>7.8941862459269423</v>
      </c>
    </row>
    <row r="845" spans="1:7" x14ac:dyDescent="0.2">
      <c r="A845" s="20" t="s">
        <v>41</v>
      </c>
      <c r="B845" s="20" t="s">
        <v>49</v>
      </c>
      <c r="C845" s="20">
        <v>14</v>
      </c>
      <c r="D845" s="20">
        <v>90</v>
      </c>
      <c r="E845" s="20">
        <v>-5</v>
      </c>
      <c r="F845" s="20">
        <f t="shared" si="12"/>
        <v>95</v>
      </c>
      <c r="G845" s="21">
        <v>8.4864080019359527</v>
      </c>
    </row>
    <row r="846" spans="1:7" x14ac:dyDescent="0.2">
      <c r="A846" s="20" t="s">
        <v>41</v>
      </c>
      <c r="B846" s="20" t="s">
        <v>49</v>
      </c>
      <c r="C846" s="20">
        <v>14</v>
      </c>
      <c r="D846" s="20">
        <v>90</v>
      </c>
      <c r="E846" s="20">
        <v>0</v>
      </c>
      <c r="F846" s="20">
        <f t="shared" si="12"/>
        <v>90</v>
      </c>
      <c r="G846" s="21">
        <v>9.1273282442748087</v>
      </c>
    </row>
    <row r="847" spans="1:7" x14ac:dyDescent="0.2">
      <c r="A847" s="20" t="s">
        <v>41</v>
      </c>
      <c r="B847" s="20" t="s">
        <v>49</v>
      </c>
      <c r="C847" s="20">
        <v>14</v>
      </c>
      <c r="D847" s="20">
        <v>90</v>
      </c>
      <c r="E847" s="20">
        <v>5</v>
      </c>
      <c r="F847" s="20">
        <f t="shared" si="12"/>
        <v>85</v>
      </c>
      <c r="G847" s="21">
        <v>9.8240592764782804</v>
      </c>
    </row>
    <row r="848" spans="1:7" x14ac:dyDescent="0.2">
      <c r="A848" s="20" t="s">
        <v>41</v>
      </c>
      <c r="B848" s="20" t="s">
        <v>49</v>
      </c>
      <c r="C848" s="20">
        <v>14</v>
      </c>
      <c r="D848" s="20">
        <v>90</v>
      </c>
      <c r="E848" s="20">
        <v>10</v>
      </c>
      <c r="F848" s="20">
        <f t="shared" si="12"/>
        <v>80</v>
      </c>
      <c r="G848" s="21">
        <v>10.585904920767305</v>
      </c>
    </row>
    <row r="849" spans="1:7" x14ac:dyDescent="0.2">
      <c r="A849" s="20" t="s">
        <v>41</v>
      </c>
      <c r="B849" s="20" t="s">
        <v>49</v>
      </c>
      <c r="C849" s="20">
        <v>14</v>
      </c>
      <c r="D849" s="20">
        <v>90</v>
      </c>
      <c r="E849" s="20">
        <v>15</v>
      </c>
      <c r="F849" s="20">
        <f t="shared" si="12"/>
        <v>75</v>
      </c>
      <c r="G849" s="21">
        <v>11.421534554203983</v>
      </c>
    </row>
    <row r="850" spans="1:7" x14ac:dyDescent="0.2">
      <c r="A850" s="20" t="s">
        <v>41</v>
      </c>
      <c r="B850" s="20" t="s">
        <v>49</v>
      </c>
      <c r="C850" s="20">
        <v>14</v>
      </c>
      <c r="D850" s="20">
        <v>90</v>
      </c>
      <c r="E850" s="20">
        <v>20</v>
      </c>
      <c r="F850" s="20">
        <f t="shared" si="12"/>
        <v>70</v>
      </c>
      <c r="G850" s="21">
        <v>12.344186046511627</v>
      </c>
    </row>
    <row r="851" spans="1:7" x14ac:dyDescent="0.2">
      <c r="A851" s="20" t="s">
        <v>41</v>
      </c>
      <c r="B851" s="20" t="s">
        <v>49</v>
      </c>
      <c r="C851" s="20">
        <v>14</v>
      </c>
      <c r="D851" s="20">
        <v>90</v>
      </c>
      <c r="E851" s="20">
        <v>30</v>
      </c>
      <c r="F851" s="20">
        <f t="shared" si="12"/>
        <v>60</v>
      </c>
      <c r="G851" s="21">
        <v>14.509495221759371</v>
      </c>
    </row>
    <row r="852" spans="1:7" x14ac:dyDescent="0.2">
      <c r="A852" s="20" t="s">
        <v>41</v>
      </c>
      <c r="B852" s="20" t="s">
        <v>49</v>
      </c>
      <c r="C852" s="20">
        <v>14</v>
      </c>
      <c r="D852" s="20">
        <v>100</v>
      </c>
      <c r="E852" s="20">
        <v>-30</v>
      </c>
      <c r="F852" s="20">
        <f t="shared" si="12"/>
        <v>130</v>
      </c>
      <c r="G852" s="21">
        <v>5.179324651377204</v>
      </c>
    </row>
    <row r="853" spans="1:7" x14ac:dyDescent="0.2">
      <c r="A853" s="20" t="s">
        <v>41</v>
      </c>
      <c r="B853" s="20" t="s">
        <v>49</v>
      </c>
      <c r="C853" s="20">
        <v>14</v>
      </c>
      <c r="D853" s="20">
        <v>100</v>
      </c>
      <c r="E853" s="20">
        <v>-25</v>
      </c>
      <c r="F853" s="20">
        <f t="shared" si="12"/>
        <v>125</v>
      </c>
      <c r="G853" s="21">
        <v>5.5808923884514439</v>
      </c>
    </row>
    <row r="854" spans="1:7" x14ac:dyDescent="0.2">
      <c r="A854" s="20" t="s">
        <v>41</v>
      </c>
      <c r="B854" s="20" t="s">
        <v>49</v>
      </c>
      <c r="C854" s="20">
        <v>14</v>
      </c>
      <c r="D854" s="20">
        <v>100</v>
      </c>
      <c r="E854" s="20">
        <v>-20</v>
      </c>
      <c r="F854" s="20">
        <f t="shared" si="12"/>
        <v>120</v>
      </c>
      <c r="G854" s="21">
        <v>5.9949975949975949</v>
      </c>
    </row>
    <row r="855" spans="1:7" x14ac:dyDescent="0.2">
      <c r="A855" s="20" t="s">
        <v>41</v>
      </c>
      <c r="B855" s="20" t="s">
        <v>49</v>
      </c>
      <c r="C855" s="20">
        <v>14</v>
      </c>
      <c r="D855" s="20">
        <v>100</v>
      </c>
      <c r="E855" s="20">
        <v>-15</v>
      </c>
      <c r="F855" s="20">
        <f t="shared" si="12"/>
        <v>115</v>
      </c>
      <c r="G855" s="21">
        <v>6.4282417679950301</v>
      </c>
    </row>
    <row r="856" spans="1:7" x14ac:dyDescent="0.2">
      <c r="A856" s="20" t="s">
        <v>41</v>
      </c>
      <c r="B856" s="20" t="s">
        <v>49</v>
      </c>
      <c r="C856" s="20">
        <v>14</v>
      </c>
      <c r="D856" s="20">
        <v>100</v>
      </c>
      <c r="E856" s="20">
        <v>-10</v>
      </c>
      <c r="F856" s="20">
        <f t="shared" si="12"/>
        <v>110</v>
      </c>
      <c r="G856" s="21">
        <v>6.8873494969487057</v>
      </c>
    </row>
    <row r="857" spans="1:7" x14ac:dyDescent="0.2">
      <c r="A857" s="20" t="s">
        <v>41</v>
      </c>
      <c r="B857" s="20" t="s">
        <v>49</v>
      </c>
      <c r="C857" s="20">
        <v>14</v>
      </c>
      <c r="D857" s="20">
        <v>100</v>
      </c>
      <c r="E857" s="20">
        <v>-5</v>
      </c>
      <c r="F857" s="20">
        <f t="shared" si="12"/>
        <v>105</v>
      </c>
      <c r="G857" s="21">
        <v>7.376079580505861</v>
      </c>
    </row>
    <row r="858" spans="1:7" x14ac:dyDescent="0.2">
      <c r="A858" s="20" t="s">
        <v>41</v>
      </c>
      <c r="B858" s="20" t="s">
        <v>49</v>
      </c>
      <c r="C858" s="20">
        <v>14</v>
      </c>
      <c r="D858" s="20">
        <v>100</v>
      </c>
      <c r="E858" s="20">
        <v>0</v>
      </c>
      <c r="F858" s="20">
        <f t="shared" si="12"/>
        <v>100</v>
      </c>
      <c r="G858" s="21">
        <v>7.9009067827348565</v>
      </c>
    </row>
    <row r="859" spans="1:7" x14ac:dyDescent="0.2">
      <c r="A859" s="20" t="s">
        <v>41</v>
      </c>
      <c r="B859" s="20" t="s">
        <v>49</v>
      </c>
      <c r="C859" s="20">
        <v>14</v>
      </c>
      <c r="D859" s="20">
        <v>100</v>
      </c>
      <c r="E859" s="20">
        <v>5</v>
      </c>
      <c r="F859" s="20">
        <f t="shared" si="12"/>
        <v>95</v>
      </c>
      <c r="G859" s="21">
        <v>8.465692328804721</v>
      </c>
    </row>
    <row r="860" spans="1:7" x14ac:dyDescent="0.2">
      <c r="A860" s="20" t="s">
        <v>41</v>
      </c>
      <c r="B860" s="20" t="s">
        <v>49</v>
      </c>
      <c r="C860" s="20">
        <v>14</v>
      </c>
      <c r="D860" s="20">
        <v>100</v>
      </c>
      <c r="E860" s="20">
        <v>10</v>
      </c>
      <c r="F860" s="20">
        <f t="shared" si="12"/>
        <v>90</v>
      </c>
      <c r="G860" s="21">
        <v>9.0782983165861939</v>
      </c>
    </row>
    <row r="861" spans="1:7" x14ac:dyDescent="0.2">
      <c r="A861" s="20" t="s">
        <v>41</v>
      </c>
      <c r="B861" s="20" t="s">
        <v>49</v>
      </c>
      <c r="C861" s="20">
        <v>14</v>
      </c>
      <c r="D861" s="20">
        <v>100</v>
      </c>
      <c r="E861" s="20">
        <v>15</v>
      </c>
      <c r="F861" s="20">
        <f t="shared" si="12"/>
        <v>85</v>
      </c>
      <c r="G861" s="21">
        <v>9.7444035667518882</v>
      </c>
    </row>
    <row r="862" spans="1:7" x14ac:dyDescent="0.2">
      <c r="A862" s="20" t="s">
        <v>41</v>
      </c>
      <c r="B862" s="20" t="s">
        <v>49</v>
      </c>
      <c r="C862" s="20">
        <v>14</v>
      </c>
      <c r="D862" s="20">
        <v>100</v>
      </c>
      <c r="E862" s="20">
        <v>20</v>
      </c>
      <c r="F862" s="20">
        <f t="shared" si="12"/>
        <v>80</v>
      </c>
      <c r="G862" s="21">
        <v>10.472634730538923</v>
      </c>
    </row>
    <row r="863" spans="1:7" x14ac:dyDescent="0.2">
      <c r="A863" s="20" t="s">
        <v>41</v>
      </c>
      <c r="B863" s="20" t="s">
        <v>49</v>
      </c>
      <c r="C863" s="20">
        <v>14</v>
      </c>
      <c r="D863" s="20">
        <v>100</v>
      </c>
      <c r="E863" s="20">
        <v>30</v>
      </c>
      <c r="F863" s="20">
        <f t="shared" si="12"/>
        <v>70</v>
      </c>
      <c r="G863" s="21">
        <v>12.15297609048659</v>
      </c>
    </row>
    <row r="864" spans="1:7" x14ac:dyDescent="0.2">
      <c r="A864" s="20" t="s">
        <v>41</v>
      </c>
      <c r="B864" s="20" t="s">
        <v>49</v>
      </c>
      <c r="C864" s="20">
        <v>14</v>
      </c>
      <c r="D864" s="20">
        <v>110</v>
      </c>
      <c r="E864" s="20">
        <v>-30</v>
      </c>
      <c r="F864" s="20">
        <f t="shared" si="12"/>
        <v>140</v>
      </c>
      <c r="G864" s="21">
        <v>4.5344945355191255</v>
      </c>
    </row>
    <row r="865" spans="1:7" x14ac:dyDescent="0.2">
      <c r="A865" s="20" t="s">
        <v>41</v>
      </c>
      <c r="B865" s="20" t="s">
        <v>49</v>
      </c>
      <c r="C865" s="20">
        <v>14</v>
      </c>
      <c r="D865" s="20">
        <v>110</v>
      </c>
      <c r="E865" s="20">
        <v>-25</v>
      </c>
      <c r="F865" s="20">
        <f t="shared" si="12"/>
        <v>135</v>
      </c>
      <c r="G865" s="21">
        <v>4.8773176761433872</v>
      </c>
    </row>
    <row r="866" spans="1:7" x14ac:dyDescent="0.2">
      <c r="A866" s="20" t="s">
        <v>41</v>
      </c>
      <c r="B866" s="20" t="s">
        <v>49</v>
      </c>
      <c r="C866" s="20">
        <v>14</v>
      </c>
      <c r="D866" s="20">
        <v>110</v>
      </c>
      <c r="E866" s="20">
        <v>-20</v>
      </c>
      <c r="F866" s="20">
        <f t="shared" si="12"/>
        <v>130</v>
      </c>
      <c r="G866" s="21">
        <v>5.2277459900572181</v>
      </c>
    </row>
    <row r="867" spans="1:7" x14ac:dyDescent="0.2">
      <c r="A867" s="20" t="s">
        <v>41</v>
      </c>
      <c r="B867" s="20" t="s">
        <v>49</v>
      </c>
      <c r="C867" s="20">
        <v>14</v>
      </c>
      <c r="D867" s="20">
        <v>110</v>
      </c>
      <c r="E867" s="20">
        <v>-15</v>
      </c>
      <c r="F867" s="20">
        <f t="shared" si="12"/>
        <v>125</v>
      </c>
      <c r="G867" s="21">
        <v>5.5909325533379217</v>
      </c>
    </row>
    <row r="868" spans="1:7" x14ac:dyDescent="0.2">
      <c r="A868" s="20" t="s">
        <v>41</v>
      </c>
      <c r="B868" s="20" t="s">
        <v>49</v>
      </c>
      <c r="C868" s="20">
        <v>14</v>
      </c>
      <c r="D868" s="20">
        <v>110</v>
      </c>
      <c r="E868" s="20">
        <v>-10</v>
      </c>
      <c r="F868" s="20">
        <f t="shared" si="12"/>
        <v>120</v>
      </c>
      <c r="G868" s="21">
        <v>5.9725798760133522</v>
      </c>
    </row>
    <row r="869" spans="1:7" x14ac:dyDescent="0.2">
      <c r="A869" s="20" t="s">
        <v>41</v>
      </c>
      <c r="B869" s="20" t="s">
        <v>49</v>
      </c>
      <c r="C869" s="20">
        <v>14</v>
      </c>
      <c r="D869" s="20">
        <v>110</v>
      </c>
      <c r="E869" s="20">
        <v>-5</v>
      </c>
      <c r="F869" s="20">
        <f t="shared" si="12"/>
        <v>115</v>
      </c>
      <c r="G869" s="21">
        <v>6.3787419617118779</v>
      </c>
    </row>
    <row r="870" spans="1:7" x14ac:dyDescent="0.2">
      <c r="A870" s="20" t="s">
        <v>41</v>
      </c>
      <c r="B870" s="20" t="s">
        <v>49</v>
      </c>
      <c r="C870" s="20">
        <v>14</v>
      </c>
      <c r="D870" s="20">
        <v>110</v>
      </c>
      <c r="E870" s="20">
        <v>0</v>
      </c>
      <c r="F870" s="20">
        <f t="shared" si="12"/>
        <v>110</v>
      </c>
      <c r="G870" s="21">
        <v>6.806293222683264</v>
      </c>
    </row>
    <row r="871" spans="1:7" x14ac:dyDescent="0.2">
      <c r="A871" s="20" t="s">
        <v>41</v>
      </c>
      <c r="B871" s="20" t="s">
        <v>49</v>
      </c>
      <c r="C871" s="20">
        <v>14</v>
      </c>
      <c r="D871" s="20">
        <v>110</v>
      </c>
      <c r="E871" s="20">
        <v>5</v>
      </c>
      <c r="F871" s="20">
        <f t="shared" si="12"/>
        <v>105</v>
      </c>
      <c r="G871" s="21">
        <v>7.2660550458715596</v>
      </c>
    </row>
    <row r="872" spans="1:7" x14ac:dyDescent="0.2">
      <c r="A872" s="20" t="s">
        <v>41</v>
      </c>
      <c r="B872" s="20" t="s">
        <v>49</v>
      </c>
      <c r="C872" s="20">
        <v>14</v>
      </c>
      <c r="D872" s="20">
        <v>110</v>
      </c>
      <c r="E872" s="20">
        <v>10</v>
      </c>
      <c r="F872" s="20">
        <f t="shared" si="12"/>
        <v>100</v>
      </c>
      <c r="G872" s="21">
        <v>7.760184615384615</v>
      </c>
    </row>
    <row r="873" spans="1:7" x14ac:dyDescent="0.2">
      <c r="A873" s="20" t="s">
        <v>41</v>
      </c>
      <c r="B873" s="20" t="s">
        <v>49</v>
      </c>
      <c r="C873" s="20">
        <v>14</v>
      </c>
      <c r="D873" s="20">
        <v>110</v>
      </c>
      <c r="E873" s="20">
        <v>15</v>
      </c>
      <c r="F873" s="20">
        <f t="shared" si="12"/>
        <v>95</v>
      </c>
      <c r="G873" s="21">
        <v>8.2935017839387033</v>
      </c>
    </row>
    <row r="874" spans="1:7" x14ac:dyDescent="0.2">
      <c r="A874" s="20" t="s">
        <v>41</v>
      </c>
      <c r="B874" s="20" t="s">
        <v>49</v>
      </c>
      <c r="C874" s="20">
        <v>14</v>
      </c>
      <c r="D874" s="20">
        <v>110</v>
      </c>
      <c r="E874" s="20">
        <v>20</v>
      </c>
      <c r="F874" s="20">
        <f t="shared" si="12"/>
        <v>90</v>
      </c>
      <c r="G874" s="21">
        <v>8.8713695263628232</v>
      </c>
    </row>
    <row r="875" spans="1:7" x14ac:dyDescent="0.2">
      <c r="A875" s="20" t="s">
        <v>41</v>
      </c>
      <c r="B875" s="20" t="s">
        <v>49</v>
      </c>
      <c r="C875" s="20">
        <v>14</v>
      </c>
      <c r="D875" s="20">
        <v>110</v>
      </c>
      <c r="E875" s="20">
        <v>30</v>
      </c>
      <c r="F875" s="20">
        <f t="shared" si="12"/>
        <v>80</v>
      </c>
      <c r="G875" s="21">
        <v>10.186806380013421</v>
      </c>
    </row>
    <row r="876" spans="1:7" x14ac:dyDescent="0.2">
      <c r="A876" s="20" t="s">
        <v>41</v>
      </c>
      <c r="B876" s="20" t="s">
        <v>50</v>
      </c>
      <c r="C876" s="20">
        <v>16</v>
      </c>
      <c r="D876" s="20">
        <v>70</v>
      </c>
      <c r="E876" s="20">
        <v>-30</v>
      </c>
      <c r="F876" s="20">
        <f t="shared" si="12"/>
        <v>100</v>
      </c>
      <c r="G876" s="21">
        <v>7.4736242097626695</v>
      </c>
    </row>
    <row r="877" spans="1:7" x14ac:dyDescent="0.2">
      <c r="A877" s="20" t="s">
        <v>41</v>
      </c>
      <c r="B877" s="20" t="s">
        <v>50</v>
      </c>
      <c r="C877" s="20">
        <v>16</v>
      </c>
      <c r="D877" s="20">
        <v>70</v>
      </c>
      <c r="E877" s="20">
        <v>-25</v>
      </c>
      <c r="F877" s="20">
        <f t="shared" si="12"/>
        <v>95</v>
      </c>
      <c r="G877" s="21">
        <v>8.0961056487372272</v>
      </c>
    </row>
    <row r="878" spans="1:7" x14ac:dyDescent="0.2">
      <c r="A878" s="20" t="s">
        <v>41</v>
      </c>
      <c r="B878" s="20" t="s">
        <v>50</v>
      </c>
      <c r="C878" s="20">
        <v>16</v>
      </c>
      <c r="D878" s="20">
        <v>70</v>
      </c>
      <c r="E878" s="20">
        <v>-20</v>
      </c>
      <c r="F878" s="20">
        <f t="shared" si="12"/>
        <v>90</v>
      </c>
      <c r="G878" s="21">
        <v>8.7597946500945696</v>
      </c>
    </row>
    <row r="879" spans="1:7" x14ac:dyDescent="0.2">
      <c r="A879" s="20" t="s">
        <v>41</v>
      </c>
      <c r="B879" s="20" t="s">
        <v>50</v>
      </c>
      <c r="C879" s="20">
        <v>16</v>
      </c>
      <c r="D879" s="20">
        <v>70</v>
      </c>
      <c r="E879" s="20">
        <v>-15</v>
      </c>
      <c r="F879" s="20">
        <f t="shared" si="12"/>
        <v>85</v>
      </c>
      <c r="G879" s="21">
        <v>9.4761662856659044</v>
      </c>
    </row>
    <row r="880" spans="1:7" x14ac:dyDescent="0.2">
      <c r="A880" s="20" t="s">
        <v>41</v>
      </c>
      <c r="B880" s="20" t="s">
        <v>50</v>
      </c>
      <c r="C880" s="20">
        <v>16</v>
      </c>
      <c r="D880" s="20">
        <v>70</v>
      </c>
      <c r="E880" s="20">
        <v>-10</v>
      </c>
      <c r="F880" s="20">
        <f t="shared" si="12"/>
        <v>80</v>
      </c>
      <c r="G880" s="21">
        <v>10.255046459468119</v>
      </c>
    </row>
    <row r="881" spans="1:7" x14ac:dyDescent="0.2">
      <c r="A881" s="20" t="s">
        <v>41</v>
      </c>
      <c r="B881" s="20" t="s">
        <v>50</v>
      </c>
      <c r="C881" s="20">
        <v>16</v>
      </c>
      <c r="D881" s="20">
        <v>70</v>
      </c>
      <c r="E881" s="20">
        <v>-5</v>
      </c>
      <c r="F881" s="20">
        <f t="shared" si="12"/>
        <v>75</v>
      </c>
      <c r="G881" s="21">
        <v>11.106900495615708</v>
      </c>
    </row>
    <row r="882" spans="1:7" x14ac:dyDescent="0.2">
      <c r="A882" s="20" t="s">
        <v>41</v>
      </c>
      <c r="B882" s="20" t="s">
        <v>50</v>
      </c>
      <c r="C882" s="20">
        <v>16</v>
      </c>
      <c r="D882" s="20">
        <v>70</v>
      </c>
      <c r="E882" s="20">
        <v>0</v>
      </c>
      <c r="F882" s="20">
        <f t="shared" si="12"/>
        <v>70</v>
      </c>
      <c r="G882" s="21">
        <v>12.04307198131114</v>
      </c>
    </row>
    <row r="883" spans="1:7" x14ac:dyDescent="0.2">
      <c r="A883" s="20" t="s">
        <v>41</v>
      </c>
      <c r="B883" s="20" t="s">
        <v>50</v>
      </c>
      <c r="C883" s="20">
        <v>16</v>
      </c>
      <c r="D883" s="20">
        <v>70</v>
      </c>
      <c r="E883" s="20">
        <v>5</v>
      </c>
      <c r="F883" s="20">
        <f t="shared" si="12"/>
        <v>65</v>
      </c>
      <c r="G883" s="21">
        <v>13.076825753848317</v>
      </c>
    </row>
    <row r="884" spans="1:7" x14ac:dyDescent="0.2">
      <c r="A884" s="20" t="s">
        <v>41</v>
      </c>
      <c r="B884" s="20" t="s">
        <v>50</v>
      </c>
      <c r="C884" s="20">
        <v>16</v>
      </c>
      <c r="D884" s="20">
        <v>70</v>
      </c>
      <c r="E884" s="20">
        <v>10</v>
      </c>
      <c r="F884" s="20">
        <f t="shared" si="12"/>
        <v>60</v>
      </c>
      <c r="G884" s="21">
        <v>14.224838380401497</v>
      </c>
    </row>
    <row r="885" spans="1:7" x14ac:dyDescent="0.2">
      <c r="A885" s="20" t="s">
        <v>41</v>
      </c>
      <c r="B885" s="20" t="s">
        <v>50</v>
      </c>
      <c r="C885" s="20">
        <v>16</v>
      </c>
      <c r="D885" s="20">
        <v>70</v>
      </c>
      <c r="E885" s="20">
        <v>15</v>
      </c>
      <c r="F885" s="20">
        <f t="shared" si="12"/>
        <v>55</v>
      </c>
      <c r="G885" s="21">
        <v>15.506922822126532</v>
      </c>
    </row>
    <row r="886" spans="1:7" x14ac:dyDescent="0.2">
      <c r="A886" s="20" t="s">
        <v>41</v>
      </c>
      <c r="B886" s="20" t="s">
        <v>50</v>
      </c>
      <c r="C886" s="20">
        <v>16</v>
      </c>
      <c r="D886" s="20">
        <v>70</v>
      </c>
      <c r="E886" s="20">
        <v>20</v>
      </c>
      <c r="F886" s="20">
        <f t="shared" si="12"/>
        <v>50</v>
      </c>
      <c r="G886" s="21">
        <v>16.946566370533688</v>
      </c>
    </row>
    <row r="887" spans="1:7" x14ac:dyDescent="0.2">
      <c r="A887" s="20" t="s">
        <v>41</v>
      </c>
      <c r="B887" s="20" t="s">
        <v>50</v>
      </c>
      <c r="C887" s="20">
        <v>16</v>
      </c>
      <c r="D887" s="20">
        <v>70</v>
      </c>
      <c r="E887" s="20">
        <v>30</v>
      </c>
      <c r="F887" s="20">
        <f t="shared" si="12"/>
        <v>40</v>
      </c>
      <c r="G887" s="21">
        <v>20.424102628918099</v>
      </c>
    </row>
    <row r="888" spans="1:7" x14ac:dyDescent="0.2">
      <c r="A888" s="20" t="s">
        <v>41</v>
      </c>
      <c r="B888" s="20" t="s">
        <v>50</v>
      </c>
      <c r="C888" s="20">
        <v>16</v>
      </c>
      <c r="D888" s="20">
        <v>80</v>
      </c>
      <c r="E888" s="20">
        <v>-30</v>
      </c>
      <c r="F888" s="20">
        <f t="shared" si="12"/>
        <v>110</v>
      </c>
      <c r="G888" s="21">
        <v>6.6011144883485313</v>
      </c>
    </row>
    <row r="889" spans="1:7" x14ac:dyDescent="0.2">
      <c r="A889" s="20" t="s">
        <v>41</v>
      </c>
      <c r="B889" s="20" t="s">
        <v>50</v>
      </c>
      <c r="C889" s="20">
        <v>16</v>
      </c>
      <c r="D889" s="20">
        <v>80</v>
      </c>
      <c r="E889" s="20">
        <v>-25</v>
      </c>
      <c r="F889" s="20">
        <f t="shared" si="12"/>
        <v>105</v>
      </c>
      <c r="G889" s="21">
        <v>7.1316429640718564</v>
      </c>
    </row>
    <row r="890" spans="1:7" x14ac:dyDescent="0.2">
      <c r="A890" s="20" t="s">
        <v>41</v>
      </c>
      <c r="B890" s="20" t="s">
        <v>50</v>
      </c>
      <c r="C890" s="20">
        <v>16</v>
      </c>
      <c r="D890" s="20">
        <v>80</v>
      </c>
      <c r="E890" s="20">
        <v>-20</v>
      </c>
      <c r="F890" s="20">
        <f t="shared" si="12"/>
        <v>100</v>
      </c>
      <c r="G890" s="21">
        <v>7.6901371765931588</v>
      </c>
    </row>
    <row r="891" spans="1:7" x14ac:dyDescent="0.2">
      <c r="A891" s="20" t="s">
        <v>41</v>
      </c>
      <c r="B891" s="20" t="s">
        <v>50</v>
      </c>
      <c r="C891" s="20">
        <v>16</v>
      </c>
      <c r="D891" s="20">
        <v>80</v>
      </c>
      <c r="E891" s="20">
        <v>-15</v>
      </c>
      <c r="F891" s="20">
        <f t="shared" si="12"/>
        <v>95</v>
      </c>
      <c r="G891" s="21">
        <v>8.2848342384696441</v>
      </c>
    </row>
    <row r="892" spans="1:7" x14ac:dyDescent="0.2">
      <c r="A892" s="20" t="s">
        <v>41</v>
      </c>
      <c r="B892" s="20" t="s">
        <v>50</v>
      </c>
      <c r="C892" s="20">
        <v>16</v>
      </c>
      <c r="D892" s="20">
        <v>80</v>
      </c>
      <c r="E892" s="20">
        <v>-10</v>
      </c>
      <c r="F892" s="20">
        <f t="shared" si="12"/>
        <v>90</v>
      </c>
      <c r="G892" s="21">
        <v>8.9251980499695307</v>
      </c>
    </row>
    <row r="893" spans="1:7" x14ac:dyDescent="0.2">
      <c r="A893" s="20" t="s">
        <v>41</v>
      </c>
      <c r="B893" s="20" t="s">
        <v>50</v>
      </c>
      <c r="C893" s="20">
        <v>16</v>
      </c>
      <c r="D893" s="20">
        <v>80</v>
      </c>
      <c r="E893" s="20">
        <v>-5</v>
      </c>
      <c r="F893" s="20">
        <f t="shared" si="12"/>
        <v>85</v>
      </c>
      <c r="G893" s="21">
        <v>9.6183651422398277</v>
      </c>
    </row>
    <row r="894" spans="1:7" x14ac:dyDescent="0.2">
      <c r="A894" s="20" t="s">
        <v>41</v>
      </c>
      <c r="B894" s="20" t="s">
        <v>50</v>
      </c>
      <c r="C894" s="20">
        <v>16</v>
      </c>
      <c r="D894" s="20">
        <v>80</v>
      </c>
      <c r="E894" s="20">
        <v>0</v>
      </c>
      <c r="F894" s="20">
        <f t="shared" si="12"/>
        <v>80</v>
      </c>
      <c r="G894" s="21">
        <v>10.371635965212628</v>
      </c>
    </row>
    <row r="895" spans="1:7" x14ac:dyDescent="0.2">
      <c r="A895" s="20" t="s">
        <v>41</v>
      </c>
      <c r="B895" s="20" t="s">
        <v>50</v>
      </c>
      <c r="C895" s="20">
        <v>16</v>
      </c>
      <c r="D895" s="20">
        <v>80</v>
      </c>
      <c r="E895" s="20">
        <v>5</v>
      </c>
      <c r="F895" s="20">
        <f t="shared" si="12"/>
        <v>75</v>
      </c>
      <c r="G895" s="21">
        <v>11.194893617021277</v>
      </c>
    </row>
    <row r="896" spans="1:7" x14ac:dyDescent="0.2">
      <c r="A896" s="20" t="s">
        <v>41</v>
      </c>
      <c r="B896" s="20" t="s">
        <v>50</v>
      </c>
      <c r="C896" s="20">
        <v>16</v>
      </c>
      <c r="D896" s="20">
        <v>80</v>
      </c>
      <c r="E896" s="20">
        <v>10</v>
      </c>
      <c r="F896" s="20">
        <f t="shared" si="12"/>
        <v>70</v>
      </c>
      <c r="G896" s="21">
        <v>12.09934566503083</v>
      </c>
    </row>
    <row r="897" spans="1:7" x14ac:dyDescent="0.2">
      <c r="A897" s="20" t="s">
        <v>41</v>
      </c>
      <c r="B897" s="20" t="s">
        <v>50</v>
      </c>
      <c r="C897" s="20">
        <v>16</v>
      </c>
      <c r="D897" s="20">
        <v>80</v>
      </c>
      <c r="E897" s="20">
        <v>15</v>
      </c>
      <c r="F897" s="20">
        <f t="shared" si="12"/>
        <v>65</v>
      </c>
      <c r="G897" s="21">
        <v>13.097301568007779</v>
      </c>
    </row>
    <row r="898" spans="1:7" x14ac:dyDescent="0.2">
      <c r="A898" s="20" t="s">
        <v>41</v>
      </c>
      <c r="B898" s="20" t="s">
        <v>50</v>
      </c>
      <c r="C898" s="20">
        <v>16</v>
      </c>
      <c r="D898" s="20">
        <v>80</v>
      </c>
      <c r="E898" s="20">
        <v>20</v>
      </c>
      <c r="F898" s="20">
        <f t="shared" ref="F898:F961" si="13">D898-E898</f>
        <v>60</v>
      </c>
      <c r="G898" s="21">
        <v>14.204271890488553</v>
      </c>
    </row>
    <row r="899" spans="1:7" x14ac:dyDescent="0.2">
      <c r="A899" s="20" t="s">
        <v>41</v>
      </c>
      <c r="B899" s="20" t="s">
        <v>50</v>
      </c>
      <c r="C899" s="20">
        <v>16</v>
      </c>
      <c r="D899" s="20">
        <v>80</v>
      </c>
      <c r="E899" s="20">
        <v>30</v>
      </c>
      <c r="F899" s="20">
        <f t="shared" si="13"/>
        <v>50</v>
      </c>
      <c r="G899" s="21">
        <v>16.821148309151472</v>
      </c>
    </row>
    <row r="900" spans="1:7" x14ac:dyDescent="0.2">
      <c r="A900" s="20" t="s">
        <v>41</v>
      </c>
      <c r="B900" s="20" t="s">
        <v>50</v>
      </c>
      <c r="C900" s="20">
        <v>16</v>
      </c>
      <c r="D900" s="20">
        <v>90</v>
      </c>
      <c r="E900" s="20">
        <v>-30</v>
      </c>
      <c r="F900" s="20">
        <f t="shared" si="13"/>
        <v>120</v>
      </c>
      <c r="G900" s="21">
        <v>5.8541500399042299</v>
      </c>
    </row>
    <row r="901" spans="1:7" x14ac:dyDescent="0.2">
      <c r="A901" s="20" t="s">
        <v>41</v>
      </c>
      <c r="B901" s="20" t="s">
        <v>50</v>
      </c>
      <c r="C901" s="20">
        <v>16</v>
      </c>
      <c r="D901" s="20">
        <v>90</v>
      </c>
      <c r="E901" s="20">
        <v>-25</v>
      </c>
      <c r="F901" s="20">
        <f t="shared" si="13"/>
        <v>115</v>
      </c>
      <c r="G901" s="21">
        <v>6.3080581725052589</v>
      </c>
    </row>
    <row r="902" spans="1:7" x14ac:dyDescent="0.2">
      <c r="A902" s="20" t="s">
        <v>41</v>
      </c>
      <c r="B902" s="20" t="s">
        <v>50</v>
      </c>
      <c r="C902" s="20">
        <v>16</v>
      </c>
      <c r="D902" s="20">
        <v>90</v>
      </c>
      <c r="E902" s="20">
        <v>-20</v>
      </c>
      <c r="F902" s="20">
        <f t="shared" si="13"/>
        <v>110</v>
      </c>
      <c r="G902" s="21">
        <v>6.7803068622491995</v>
      </c>
    </row>
    <row r="903" spans="1:7" x14ac:dyDescent="0.2">
      <c r="A903" s="20" t="s">
        <v>41</v>
      </c>
      <c r="B903" s="20" t="s">
        <v>50</v>
      </c>
      <c r="C903" s="20">
        <v>16</v>
      </c>
      <c r="D903" s="20">
        <v>90</v>
      </c>
      <c r="E903" s="20">
        <v>-15</v>
      </c>
      <c r="F903" s="20">
        <f t="shared" si="13"/>
        <v>105</v>
      </c>
      <c r="G903" s="21">
        <v>7.2786423711582078</v>
      </c>
    </row>
    <row r="904" spans="1:7" x14ac:dyDescent="0.2">
      <c r="A904" s="20" t="s">
        <v>41</v>
      </c>
      <c r="B904" s="20" t="s">
        <v>50</v>
      </c>
      <c r="C904" s="20">
        <v>16</v>
      </c>
      <c r="D904" s="20">
        <v>90</v>
      </c>
      <c r="E904" s="20">
        <v>-10</v>
      </c>
      <c r="F904" s="20">
        <f t="shared" si="13"/>
        <v>100</v>
      </c>
      <c r="G904" s="21">
        <v>7.809537720002921</v>
      </c>
    </row>
    <row r="905" spans="1:7" x14ac:dyDescent="0.2">
      <c r="A905" s="20" t="s">
        <v>41</v>
      </c>
      <c r="B905" s="20" t="s">
        <v>50</v>
      </c>
      <c r="C905" s="20">
        <v>16</v>
      </c>
      <c r="D905" s="20">
        <v>90</v>
      </c>
      <c r="E905" s="20">
        <v>-5</v>
      </c>
      <c r="F905" s="20">
        <f t="shared" si="13"/>
        <v>95</v>
      </c>
      <c r="G905" s="21">
        <v>8.3789885404515196</v>
      </c>
    </row>
    <row r="906" spans="1:7" x14ac:dyDescent="0.2">
      <c r="A906" s="20" t="s">
        <v>41</v>
      </c>
      <c r="B906" s="20" t="s">
        <v>50</v>
      </c>
      <c r="C906" s="20">
        <v>16</v>
      </c>
      <c r="D906" s="20">
        <v>90</v>
      </c>
      <c r="E906" s="20">
        <v>0</v>
      </c>
      <c r="F906" s="20">
        <f t="shared" si="13"/>
        <v>90</v>
      </c>
      <c r="G906" s="21">
        <v>8.9924782777849828</v>
      </c>
    </row>
    <row r="907" spans="1:7" x14ac:dyDescent="0.2">
      <c r="A907" s="20" t="s">
        <v>41</v>
      </c>
      <c r="B907" s="20" t="s">
        <v>50</v>
      </c>
      <c r="C907" s="20">
        <v>16</v>
      </c>
      <c r="D907" s="20">
        <v>90</v>
      </c>
      <c r="E907" s="20">
        <v>5</v>
      </c>
      <c r="F907" s="20">
        <f t="shared" si="13"/>
        <v>85</v>
      </c>
      <c r="G907" s="21">
        <v>9.6564001478378696</v>
      </c>
    </row>
    <row r="908" spans="1:7" x14ac:dyDescent="0.2">
      <c r="A908" s="20" t="s">
        <v>41</v>
      </c>
      <c r="B908" s="20" t="s">
        <v>50</v>
      </c>
      <c r="C908" s="20">
        <v>16</v>
      </c>
      <c r="D908" s="20">
        <v>90</v>
      </c>
      <c r="E908" s="20">
        <v>10</v>
      </c>
      <c r="F908" s="20">
        <f t="shared" si="13"/>
        <v>80</v>
      </c>
      <c r="G908" s="21">
        <v>10.379271807540732</v>
      </c>
    </row>
    <row r="909" spans="1:7" x14ac:dyDescent="0.2">
      <c r="A909" s="20" t="s">
        <v>41</v>
      </c>
      <c r="B909" s="20" t="s">
        <v>50</v>
      </c>
      <c r="C909" s="20">
        <v>16</v>
      </c>
      <c r="D909" s="20">
        <v>90</v>
      </c>
      <c r="E909" s="20">
        <v>15</v>
      </c>
      <c r="F909" s="20">
        <f t="shared" si="13"/>
        <v>75</v>
      </c>
      <c r="G909" s="21">
        <v>11.169441779082238</v>
      </c>
    </row>
    <row r="910" spans="1:7" x14ac:dyDescent="0.2">
      <c r="A910" s="20" t="s">
        <v>41</v>
      </c>
      <c r="B910" s="20" t="s">
        <v>50</v>
      </c>
      <c r="C910" s="20">
        <v>16</v>
      </c>
      <c r="D910" s="20">
        <v>90</v>
      </c>
      <c r="E910" s="20">
        <v>20</v>
      </c>
      <c r="F910" s="20">
        <f t="shared" si="13"/>
        <v>70</v>
      </c>
      <c r="G910" s="21">
        <v>12.035914458290254</v>
      </c>
    </row>
    <row r="911" spans="1:7" x14ac:dyDescent="0.2">
      <c r="A911" s="20" t="s">
        <v>41</v>
      </c>
      <c r="B911" s="20" t="s">
        <v>50</v>
      </c>
      <c r="C911" s="20">
        <v>16</v>
      </c>
      <c r="D911" s="20">
        <v>90</v>
      </c>
      <c r="E911" s="20">
        <v>30</v>
      </c>
      <c r="F911" s="20">
        <f t="shared" si="13"/>
        <v>60</v>
      </c>
      <c r="G911" s="21">
        <v>14.049899994871533</v>
      </c>
    </row>
    <row r="912" spans="1:7" x14ac:dyDescent="0.2">
      <c r="A912" s="20" t="s">
        <v>41</v>
      </c>
      <c r="B912" s="20" t="s">
        <v>50</v>
      </c>
      <c r="C912" s="20">
        <v>16</v>
      </c>
      <c r="D912" s="20">
        <v>100</v>
      </c>
      <c r="E912" s="20">
        <v>-30</v>
      </c>
      <c r="F912" s="20">
        <f t="shared" si="13"/>
        <v>130</v>
      </c>
      <c r="G912" s="21">
        <v>5.1781200631911535</v>
      </c>
    </row>
    <row r="913" spans="1:7" x14ac:dyDescent="0.2">
      <c r="A913" s="20" t="s">
        <v>41</v>
      </c>
      <c r="B913" s="20" t="s">
        <v>50</v>
      </c>
      <c r="C913" s="20">
        <v>16</v>
      </c>
      <c r="D913" s="20">
        <v>100</v>
      </c>
      <c r="E913" s="20">
        <v>-25</v>
      </c>
      <c r="F913" s="20">
        <f t="shared" si="13"/>
        <v>125</v>
      </c>
      <c r="G913" s="21">
        <v>5.5689500179791445</v>
      </c>
    </row>
    <row r="914" spans="1:7" x14ac:dyDescent="0.2">
      <c r="A914" s="20" t="s">
        <v>41</v>
      </c>
      <c r="B914" s="20" t="s">
        <v>50</v>
      </c>
      <c r="C914" s="20">
        <v>16</v>
      </c>
      <c r="D914" s="20">
        <v>100</v>
      </c>
      <c r="E914" s="20">
        <v>-20</v>
      </c>
      <c r="F914" s="20">
        <f t="shared" si="13"/>
        <v>120</v>
      </c>
      <c r="G914" s="21">
        <v>5.9704502428183392</v>
      </c>
    </row>
    <row r="915" spans="1:7" x14ac:dyDescent="0.2">
      <c r="A915" s="20" t="s">
        <v>41</v>
      </c>
      <c r="B915" s="20" t="s">
        <v>50</v>
      </c>
      <c r="C915" s="20">
        <v>16</v>
      </c>
      <c r="D915" s="20">
        <v>100</v>
      </c>
      <c r="E915" s="20">
        <v>-15</v>
      </c>
      <c r="F915" s="20">
        <f t="shared" si="13"/>
        <v>115</v>
      </c>
      <c r="G915" s="21">
        <v>6.3906048417697505</v>
      </c>
    </row>
    <row r="916" spans="1:7" x14ac:dyDescent="0.2">
      <c r="A916" s="20" t="s">
        <v>41</v>
      </c>
      <c r="B916" s="20" t="s">
        <v>50</v>
      </c>
      <c r="C916" s="20">
        <v>16</v>
      </c>
      <c r="D916" s="20">
        <v>100</v>
      </c>
      <c r="E916" s="20">
        <v>-10</v>
      </c>
      <c r="F916" s="20">
        <f t="shared" si="13"/>
        <v>110</v>
      </c>
      <c r="G916" s="21">
        <v>6.8337442761535749</v>
      </c>
    </row>
    <row r="917" spans="1:7" x14ac:dyDescent="0.2">
      <c r="A917" s="20" t="s">
        <v>41</v>
      </c>
      <c r="B917" s="20" t="s">
        <v>50</v>
      </c>
      <c r="C917" s="20">
        <v>16</v>
      </c>
      <c r="D917" s="20">
        <v>100</v>
      </c>
      <c r="E917" s="20">
        <v>-5</v>
      </c>
      <c r="F917" s="20">
        <f t="shared" si="13"/>
        <v>105</v>
      </c>
      <c r="G917" s="21">
        <v>7.3051003619611716</v>
      </c>
    </row>
    <row r="918" spans="1:7" x14ac:dyDescent="0.2">
      <c r="A918" s="20" t="s">
        <v>41</v>
      </c>
      <c r="B918" s="20" t="s">
        <v>50</v>
      </c>
      <c r="C918" s="20">
        <v>16</v>
      </c>
      <c r="D918" s="20">
        <v>100</v>
      </c>
      <c r="E918" s="20">
        <v>0</v>
      </c>
      <c r="F918" s="20">
        <f t="shared" si="13"/>
        <v>100</v>
      </c>
      <c r="G918" s="21">
        <v>7.808446175724975</v>
      </c>
    </row>
    <row r="919" spans="1:7" x14ac:dyDescent="0.2">
      <c r="A919" s="20" t="s">
        <v>41</v>
      </c>
      <c r="B919" s="20" t="s">
        <v>50</v>
      </c>
      <c r="C919" s="20">
        <v>16</v>
      </c>
      <c r="D919" s="20">
        <v>100</v>
      </c>
      <c r="E919" s="20">
        <v>5</v>
      </c>
      <c r="F919" s="20">
        <f t="shared" si="13"/>
        <v>95</v>
      </c>
      <c r="G919" s="21">
        <v>8.3498831775700939</v>
      </c>
    </row>
    <row r="920" spans="1:7" x14ac:dyDescent="0.2">
      <c r="A920" s="20" t="s">
        <v>41</v>
      </c>
      <c r="B920" s="20" t="s">
        <v>50</v>
      </c>
      <c r="C920" s="20">
        <v>16</v>
      </c>
      <c r="D920" s="20">
        <v>100</v>
      </c>
      <c r="E920" s="20">
        <v>10</v>
      </c>
      <c r="F920" s="20">
        <f t="shared" si="13"/>
        <v>90</v>
      </c>
      <c r="G920" s="21">
        <v>8.9337289263531492</v>
      </c>
    </row>
    <row r="921" spans="1:7" x14ac:dyDescent="0.2">
      <c r="A921" s="20" t="s">
        <v>41</v>
      </c>
      <c r="B921" s="20" t="s">
        <v>50</v>
      </c>
      <c r="C921" s="20">
        <v>16</v>
      </c>
      <c r="D921" s="20">
        <v>100</v>
      </c>
      <c r="E921" s="20">
        <v>15</v>
      </c>
      <c r="F921" s="20">
        <f t="shared" si="13"/>
        <v>85</v>
      </c>
      <c r="G921" s="21">
        <v>9.5662363771029515</v>
      </c>
    </row>
    <row r="922" spans="1:7" x14ac:dyDescent="0.2">
      <c r="A922" s="20" t="s">
        <v>41</v>
      </c>
      <c r="B922" s="20" t="s">
        <v>50</v>
      </c>
      <c r="C922" s="20">
        <v>16</v>
      </c>
      <c r="D922" s="20">
        <v>100</v>
      </c>
      <c r="E922" s="20">
        <v>20</v>
      </c>
      <c r="F922" s="20">
        <f t="shared" si="13"/>
        <v>80</v>
      </c>
      <c r="G922" s="21">
        <v>10.254005272764145</v>
      </c>
    </row>
    <row r="923" spans="1:7" x14ac:dyDescent="0.2">
      <c r="A923" s="20" t="s">
        <v>41</v>
      </c>
      <c r="B923" s="20" t="s">
        <v>50</v>
      </c>
      <c r="C923" s="20">
        <v>16</v>
      </c>
      <c r="D923" s="20">
        <v>100</v>
      </c>
      <c r="E923" s="20">
        <v>30</v>
      </c>
      <c r="F923" s="20">
        <f t="shared" si="13"/>
        <v>70</v>
      </c>
      <c r="G923" s="21">
        <v>11.829213059067749</v>
      </c>
    </row>
    <row r="924" spans="1:7" x14ac:dyDescent="0.2">
      <c r="A924" s="20" t="s">
        <v>41</v>
      </c>
      <c r="B924" s="20" t="s">
        <v>50</v>
      </c>
      <c r="C924" s="20">
        <v>16</v>
      </c>
      <c r="D924" s="20">
        <v>110</v>
      </c>
      <c r="E924" s="20">
        <v>-30</v>
      </c>
      <c r="F924" s="20">
        <f t="shared" si="13"/>
        <v>140</v>
      </c>
      <c r="G924" s="21">
        <v>4.5414418832761161</v>
      </c>
    </row>
    <row r="925" spans="1:7" x14ac:dyDescent="0.2">
      <c r="A925" s="20" t="s">
        <v>41</v>
      </c>
      <c r="B925" s="20" t="s">
        <v>50</v>
      </c>
      <c r="C925" s="20">
        <v>16</v>
      </c>
      <c r="D925" s="20">
        <v>110</v>
      </c>
      <c r="E925" s="20">
        <v>-25</v>
      </c>
      <c r="F925" s="20">
        <f t="shared" si="13"/>
        <v>135</v>
      </c>
      <c r="G925" s="21">
        <v>4.879123802766939</v>
      </c>
    </row>
    <row r="926" spans="1:7" x14ac:dyDescent="0.2">
      <c r="A926" s="20" t="s">
        <v>41</v>
      </c>
      <c r="B926" s="20" t="s">
        <v>50</v>
      </c>
      <c r="C926" s="20">
        <v>16</v>
      </c>
      <c r="D926" s="20">
        <v>110</v>
      </c>
      <c r="E926" s="20">
        <v>-20</v>
      </c>
      <c r="F926" s="20">
        <f t="shared" si="13"/>
        <v>130</v>
      </c>
      <c r="G926" s="21">
        <v>5.2226256757847169</v>
      </c>
    </row>
    <row r="927" spans="1:7" x14ac:dyDescent="0.2">
      <c r="A927" s="20" t="s">
        <v>41</v>
      </c>
      <c r="B927" s="20" t="s">
        <v>50</v>
      </c>
      <c r="C927" s="20">
        <v>16</v>
      </c>
      <c r="D927" s="20">
        <v>110</v>
      </c>
      <c r="E927" s="20">
        <v>-15</v>
      </c>
      <c r="F927" s="20">
        <f t="shared" si="13"/>
        <v>125</v>
      </c>
      <c r="G927" s="21">
        <v>5.5777564149966725</v>
      </c>
    </row>
    <row r="928" spans="1:7" x14ac:dyDescent="0.2">
      <c r="A928" s="20" t="s">
        <v>41</v>
      </c>
      <c r="B928" s="20" t="s">
        <v>50</v>
      </c>
      <c r="C928" s="20">
        <v>16</v>
      </c>
      <c r="D928" s="20">
        <v>110</v>
      </c>
      <c r="E928" s="20">
        <v>-10</v>
      </c>
      <c r="F928" s="20">
        <f t="shared" si="13"/>
        <v>120</v>
      </c>
      <c r="G928" s="21">
        <v>5.9499624547750702</v>
      </c>
    </row>
    <row r="929" spans="1:7" x14ac:dyDescent="0.2">
      <c r="A929" s="20" t="s">
        <v>41</v>
      </c>
      <c r="B929" s="20" t="s">
        <v>50</v>
      </c>
      <c r="C929" s="20">
        <v>16</v>
      </c>
      <c r="D929" s="20">
        <v>110</v>
      </c>
      <c r="E929" s="20">
        <v>-5</v>
      </c>
      <c r="F929" s="20">
        <f t="shared" si="13"/>
        <v>115</v>
      </c>
      <c r="G929" s="21">
        <v>6.3420435085938989</v>
      </c>
    </row>
    <row r="930" spans="1:7" x14ac:dyDescent="0.2">
      <c r="A930" s="20" t="s">
        <v>41</v>
      </c>
      <c r="B930" s="20" t="s">
        <v>50</v>
      </c>
      <c r="C930" s="20">
        <v>16</v>
      </c>
      <c r="D930" s="20">
        <v>110</v>
      </c>
      <c r="E930" s="20">
        <v>0</v>
      </c>
      <c r="F930" s="20">
        <f t="shared" si="13"/>
        <v>110</v>
      </c>
      <c r="G930" s="21">
        <v>6.7583140672239015</v>
      </c>
    </row>
    <row r="931" spans="1:7" x14ac:dyDescent="0.2">
      <c r="A931" s="20" t="s">
        <v>41</v>
      </c>
      <c r="B931" s="20" t="s">
        <v>50</v>
      </c>
      <c r="C931" s="20">
        <v>16</v>
      </c>
      <c r="D931" s="20">
        <v>110</v>
      </c>
      <c r="E931" s="20">
        <v>5</v>
      </c>
      <c r="F931" s="20">
        <f t="shared" si="13"/>
        <v>105</v>
      </c>
      <c r="G931" s="21">
        <v>7.201660074647652</v>
      </c>
    </row>
    <row r="932" spans="1:7" x14ac:dyDescent="0.2">
      <c r="A932" s="20" t="s">
        <v>41</v>
      </c>
      <c r="B932" s="20" t="s">
        <v>50</v>
      </c>
      <c r="C932" s="20">
        <v>16</v>
      </c>
      <c r="D932" s="20">
        <v>110</v>
      </c>
      <c r="E932" s="20">
        <v>10</v>
      </c>
      <c r="F932" s="20">
        <f t="shared" si="13"/>
        <v>100</v>
      </c>
      <c r="G932" s="21">
        <v>7.6766114180478819</v>
      </c>
    </row>
    <row r="933" spans="1:7" x14ac:dyDescent="0.2">
      <c r="A933" s="20" t="s">
        <v>41</v>
      </c>
      <c r="B933" s="20" t="s">
        <v>50</v>
      </c>
      <c r="C933" s="20">
        <v>16</v>
      </c>
      <c r="D933" s="20">
        <v>110</v>
      </c>
      <c r="E933" s="20">
        <v>15</v>
      </c>
      <c r="F933" s="20">
        <f t="shared" si="13"/>
        <v>95</v>
      </c>
      <c r="G933" s="21">
        <v>8.1873657927590511</v>
      </c>
    </row>
    <row r="934" spans="1:7" x14ac:dyDescent="0.2">
      <c r="A934" s="20" t="s">
        <v>41</v>
      </c>
      <c r="B934" s="20" t="s">
        <v>50</v>
      </c>
      <c r="C934" s="20">
        <v>16</v>
      </c>
      <c r="D934" s="20">
        <v>110</v>
      </c>
      <c r="E934" s="20">
        <v>20</v>
      </c>
      <c r="F934" s="20">
        <f t="shared" si="13"/>
        <v>90</v>
      </c>
      <c r="G934" s="21">
        <v>8.7380748357612106</v>
      </c>
    </row>
    <row r="935" spans="1:7" x14ac:dyDescent="0.2">
      <c r="A935" s="20" t="s">
        <v>41</v>
      </c>
      <c r="B935" s="20" t="s">
        <v>50</v>
      </c>
      <c r="C935" s="20">
        <v>16</v>
      </c>
      <c r="D935" s="20">
        <v>110</v>
      </c>
      <c r="E935" s="20">
        <v>30</v>
      </c>
      <c r="F935" s="20">
        <f t="shared" si="13"/>
        <v>80</v>
      </c>
      <c r="G935" s="21">
        <v>9.9824300048196992</v>
      </c>
    </row>
    <row r="936" spans="1:7" x14ac:dyDescent="0.2">
      <c r="A936" s="20" t="s">
        <v>41</v>
      </c>
      <c r="B936" s="20" t="s">
        <v>51</v>
      </c>
      <c r="C936" s="20">
        <v>19</v>
      </c>
      <c r="D936" s="20">
        <v>70</v>
      </c>
      <c r="E936" s="20">
        <v>-30</v>
      </c>
      <c r="F936" s="20">
        <f t="shared" si="13"/>
        <v>100</v>
      </c>
      <c r="G936" s="21">
        <v>7.4119392564147324</v>
      </c>
    </row>
    <row r="937" spans="1:7" x14ac:dyDescent="0.2">
      <c r="A937" s="20" t="s">
        <v>41</v>
      </c>
      <c r="B937" s="20" t="s">
        <v>51</v>
      </c>
      <c r="C937" s="20">
        <v>19</v>
      </c>
      <c r="D937" s="20">
        <v>70</v>
      </c>
      <c r="E937" s="20">
        <v>-25</v>
      </c>
      <c r="F937" s="20">
        <f t="shared" si="13"/>
        <v>95</v>
      </c>
      <c r="G937" s="21">
        <v>8.0235121234386479</v>
      </c>
    </row>
    <row r="938" spans="1:7" x14ac:dyDescent="0.2">
      <c r="A938" s="20" t="s">
        <v>41</v>
      </c>
      <c r="B938" s="20" t="s">
        <v>51</v>
      </c>
      <c r="C938" s="20">
        <v>19</v>
      </c>
      <c r="D938" s="20">
        <v>70</v>
      </c>
      <c r="E938" s="20">
        <v>-20</v>
      </c>
      <c r="F938" s="20">
        <f t="shared" si="13"/>
        <v>90</v>
      </c>
      <c r="G938" s="21">
        <v>8.6746858718970277</v>
      </c>
    </row>
    <row r="939" spans="1:7" x14ac:dyDescent="0.2">
      <c r="A939" s="20" t="s">
        <v>41</v>
      </c>
      <c r="B939" s="20" t="s">
        <v>51</v>
      </c>
      <c r="C939" s="20">
        <v>19</v>
      </c>
      <c r="D939" s="20">
        <v>70</v>
      </c>
      <c r="E939" s="20">
        <v>-15</v>
      </c>
      <c r="F939" s="20">
        <f t="shared" si="13"/>
        <v>85</v>
      </c>
      <c r="G939" s="21">
        <v>9.3739614189726179</v>
      </c>
    </row>
    <row r="940" spans="1:7" x14ac:dyDescent="0.2">
      <c r="A940" s="20" t="s">
        <v>41</v>
      </c>
      <c r="B940" s="20" t="s">
        <v>51</v>
      </c>
      <c r="C940" s="20">
        <v>19</v>
      </c>
      <c r="D940" s="20">
        <v>70</v>
      </c>
      <c r="E940" s="20">
        <v>-10</v>
      </c>
      <c r="F940" s="20">
        <f t="shared" si="13"/>
        <v>80</v>
      </c>
      <c r="G940" s="21">
        <v>10.133470366563891</v>
      </c>
    </row>
    <row r="941" spans="1:7" x14ac:dyDescent="0.2">
      <c r="A941" s="20" t="s">
        <v>41</v>
      </c>
      <c r="B941" s="20" t="s">
        <v>51</v>
      </c>
      <c r="C941" s="20">
        <v>19</v>
      </c>
      <c r="D941" s="20">
        <v>70</v>
      </c>
      <c r="E941" s="20">
        <v>-5</v>
      </c>
      <c r="F941" s="20">
        <f t="shared" si="13"/>
        <v>75</v>
      </c>
      <c r="G941" s="21">
        <v>10.961523386464593</v>
      </c>
    </row>
    <row r="942" spans="1:7" x14ac:dyDescent="0.2">
      <c r="A942" s="20" t="s">
        <v>41</v>
      </c>
      <c r="B942" s="20" t="s">
        <v>51</v>
      </c>
      <c r="C942" s="20">
        <v>19</v>
      </c>
      <c r="D942" s="20">
        <v>70</v>
      </c>
      <c r="E942" s="20">
        <v>0</v>
      </c>
      <c r="F942" s="20">
        <f t="shared" si="13"/>
        <v>70</v>
      </c>
      <c r="G942" s="21">
        <v>11.870077014588942</v>
      </c>
    </row>
    <row r="943" spans="1:7" x14ac:dyDescent="0.2">
      <c r="A943" s="20" t="s">
        <v>41</v>
      </c>
      <c r="B943" s="20" t="s">
        <v>51</v>
      </c>
      <c r="C943" s="20">
        <v>19</v>
      </c>
      <c r="D943" s="20">
        <v>70</v>
      </c>
      <c r="E943" s="20">
        <v>5</v>
      </c>
      <c r="F943" s="20">
        <f t="shared" si="13"/>
        <v>65</v>
      </c>
      <c r="G943" s="21">
        <v>12.873061840120664</v>
      </c>
    </row>
    <row r="944" spans="1:7" x14ac:dyDescent="0.2">
      <c r="A944" s="20" t="s">
        <v>41</v>
      </c>
      <c r="B944" s="20" t="s">
        <v>51</v>
      </c>
      <c r="C944" s="20">
        <v>19</v>
      </c>
      <c r="D944" s="20">
        <v>70</v>
      </c>
      <c r="E944" s="20">
        <v>10</v>
      </c>
      <c r="F944" s="20">
        <f t="shared" si="13"/>
        <v>60</v>
      </c>
      <c r="G944" s="21">
        <v>13.985215917723368</v>
      </c>
    </row>
    <row r="945" spans="1:7" x14ac:dyDescent="0.2">
      <c r="A945" s="20" t="s">
        <v>41</v>
      </c>
      <c r="B945" s="20" t="s">
        <v>51</v>
      </c>
      <c r="C945" s="20">
        <v>19</v>
      </c>
      <c r="D945" s="20">
        <v>70</v>
      </c>
      <c r="E945" s="20">
        <v>15</v>
      </c>
      <c r="F945" s="20">
        <f t="shared" si="13"/>
        <v>55</v>
      </c>
      <c r="G945" s="21">
        <v>15.227083926031295</v>
      </c>
    </row>
    <row r="946" spans="1:7" x14ac:dyDescent="0.2">
      <c r="A946" s="20" t="s">
        <v>41</v>
      </c>
      <c r="B946" s="20" t="s">
        <v>51</v>
      </c>
      <c r="C946" s="20">
        <v>19</v>
      </c>
      <c r="D946" s="20">
        <v>70</v>
      </c>
      <c r="E946" s="20">
        <v>20</v>
      </c>
      <c r="F946" s="20">
        <f t="shared" si="13"/>
        <v>50</v>
      </c>
      <c r="G946" s="21">
        <v>16.620697337640639</v>
      </c>
    </row>
    <row r="947" spans="1:7" x14ac:dyDescent="0.2">
      <c r="A947" s="20" t="s">
        <v>41</v>
      </c>
      <c r="B947" s="20" t="s">
        <v>51</v>
      </c>
      <c r="C947" s="20">
        <v>19</v>
      </c>
      <c r="D947" s="20">
        <v>70</v>
      </c>
      <c r="E947" s="20">
        <v>30</v>
      </c>
      <c r="F947" s="20">
        <f t="shared" si="13"/>
        <v>40</v>
      </c>
      <c r="G947" s="21">
        <v>19.988928687723867</v>
      </c>
    </row>
    <row r="948" spans="1:7" x14ac:dyDescent="0.2">
      <c r="A948" s="20" t="s">
        <v>41</v>
      </c>
      <c r="B948" s="20" t="s">
        <v>51</v>
      </c>
      <c r="C948" s="20">
        <v>19</v>
      </c>
      <c r="D948" s="20">
        <v>80</v>
      </c>
      <c r="E948" s="20">
        <v>-30</v>
      </c>
      <c r="F948" s="20">
        <f t="shared" si="13"/>
        <v>110</v>
      </c>
      <c r="G948" s="21">
        <v>6.538284643556767</v>
      </c>
    </row>
    <row r="949" spans="1:7" x14ac:dyDescent="0.2">
      <c r="A949" s="20" t="s">
        <v>41</v>
      </c>
      <c r="B949" s="20" t="s">
        <v>51</v>
      </c>
      <c r="C949" s="20">
        <v>19</v>
      </c>
      <c r="D949" s="20">
        <v>80</v>
      </c>
      <c r="E949" s="20">
        <v>-25</v>
      </c>
      <c r="F949" s="20">
        <f t="shared" si="13"/>
        <v>105</v>
      </c>
      <c r="G949" s="21">
        <v>7.067573983225194</v>
      </c>
    </row>
    <row r="950" spans="1:7" x14ac:dyDescent="0.2">
      <c r="A950" s="20" t="s">
        <v>41</v>
      </c>
      <c r="B950" s="20" t="s">
        <v>51</v>
      </c>
      <c r="C950" s="20">
        <v>19</v>
      </c>
      <c r="D950" s="20">
        <v>80</v>
      </c>
      <c r="E950" s="20">
        <v>-20</v>
      </c>
      <c r="F950" s="20">
        <f t="shared" si="13"/>
        <v>100</v>
      </c>
      <c r="G950" s="21">
        <v>7.6203082368556894</v>
      </c>
    </row>
    <row r="951" spans="1:7" x14ac:dyDescent="0.2">
      <c r="A951" s="20" t="s">
        <v>41</v>
      </c>
      <c r="B951" s="20" t="s">
        <v>51</v>
      </c>
      <c r="C951" s="20">
        <v>19</v>
      </c>
      <c r="D951" s="20">
        <v>80</v>
      </c>
      <c r="E951" s="20">
        <v>-15</v>
      </c>
      <c r="F951" s="20">
        <f t="shared" si="13"/>
        <v>95</v>
      </c>
      <c r="G951" s="21">
        <v>8.2051653891305847</v>
      </c>
    </row>
    <row r="952" spans="1:7" x14ac:dyDescent="0.2">
      <c r="A952" s="20" t="s">
        <v>41</v>
      </c>
      <c r="B952" s="20" t="s">
        <v>51</v>
      </c>
      <c r="C952" s="20">
        <v>19</v>
      </c>
      <c r="D952" s="20">
        <v>80</v>
      </c>
      <c r="E952" s="20">
        <v>-10</v>
      </c>
      <c r="F952" s="20">
        <f t="shared" si="13"/>
        <v>90</v>
      </c>
      <c r="G952" s="21">
        <v>8.8296599700929725</v>
      </c>
    </row>
    <row r="953" spans="1:7" x14ac:dyDescent="0.2">
      <c r="A953" s="20" t="s">
        <v>41</v>
      </c>
      <c r="B953" s="20" t="s">
        <v>51</v>
      </c>
      <c r="C953" s="20">
        <v>19</v>
      </c>
      <c r="D953" s="20">
        <v>80</v>
      </c>
      <c r="E953" s="20">
        <v>-5</v>
      </c>
      <c r="F953" s="20">
        <f t="shared" si="13"/>
        <v>85</v>
      </c>
      <c r="G953" s="21">
        <v>9.5019383422558601</v>
      </c>
    </row>
    <row r="954" spans="1:7" x14ac:dyDescent="0.2">
      <c r="A954" s="20" t="s">
        <v>41</v>
      </c>
      <c r="B954" s="20" t="s">
        <v>51</v>
      </c>
      <c r="C954" s="20">
        <v>19</v>
      </c>
      <c r="D954" s="20">
        <v>80</v>
      </c>
      <c r="E954" s="20">
        <v>0</v>
      </c>
      <c r="F954" s="20">
        <f t="shared" si="13"/>
        <v>80</v>
      </c>
      <c r="G954" s="21">
        <v>10.228738659642962</v>
      </c>
    </row>
    <row r="955" spans="1:7" x14ac:dyDescent="0.2">
      <c r="A955" s="20" t="s">
        <v>41</v>
      </c>
      <c r="B955" s="20" t="s">
        <v>51</v>
      </c>
      <c r="C955" s="20">
        <v>19</v>
      </c>
      <c r="D955" s="20">
        <v>80</v>
      </c>
      <c r="E955" s="20">
        <v>5</v>
      </c>
      <c r="F955" s="20">
        <f t="shared" si="13"/>
        <v>75</v>
      </c>
      <c r="G955" s="21">
        <v>11.020254014435181</v>
      </c>
    </row>
    <row r="956" spans="1:7" x14ac:dyDescent="0.2">
      <c r="A956" s="20" t="s">
        <v>41</v>
      </c>
      <c r="B956" s="20" t="s">
        <v>51</v>
      </c>
      <c r="C956" s="20">
        <v>19</v>
      </c>
      <c r="D956" s="20">
        <v>80</v>
      </c>
      <c r="E956" s="20">
        <v>10</v>
      </c>
      <c r="F956" s="20">
        <f t="shared" si="13"/>
        <v>70</v>
      </c>
      <c r="G956" s="21">
        <v>11.886016766981943</v>
      </c>
    </row>
    <row r="957" spans="1:7" x14ac:dyDescent="0.2">
      <c r="A957" s="20" t="s">
        <v>41</v>
      </c>
      <c r="B957" s="20" t="s">
        <v>51</v>
      </c>
      <c r="C957" s="20">
        <v>19</v>
      </c>
      <c r="D957" s="20">
        <v>80</v>
      </c>
      <c r="E957" s="20">
        <v>15</v>
      </c>
      <c r="F957" s="20">
        <f t="shared" si="13"/>
        <v>65</v>
      </c>
      <c r="G957" s="21">
        <v>12.838338260463669</v>
      </c>
    </row>
    <row r="958" spans="1:7" x14ac:dyDescent="0.2">
      <c r="A958" s="20" t="s">
        <v>41</v>
      </c>
      <c r="B958" s="20" t="s">
        <v>51</v>
      </c>
      <c r="C958" s="20">
        <v>19</v>
      </c>
      <c r="D958" s="20">
        <v>80</v>
      </c>
      <c r="E958" s="20">
        <v>20</v>
      </c>
      <c r="F958" s="20">
        <f t="shared" si="13"/>
        <v>60</v>
      </c>
      <c r="G958" s="21">
        <v>13.890520492833794</v>
      </c>
    </row>
    <row r="959" spans="1:7" x14ac:dyDescent="0.2">
      <c r="A959" s="20" t="s">
        <v>41</v>
      </c>
      <c r="B959" s="20" t="s">
        <v>51</v>
      </c>
      <c r="C959" s="20">
        <v>19</v>
      </c>
      <c r="D959" s="20">
        <v>80</v>
      </c>
      <c r="E959" s="20">
        <v>30</v>
      </c>
      <c r="F959" s="20">
        <f t="shared" si="13"/>
        <v>50</v>
      </c>
      <c r="G959" s="21">
        <v>16.369501606945843</v>
      </c>
    </row>
    <row r="960" spans="1:7" x14ac:dyDescent="0.2">
      <c r="A960" s="20" t="s">
        <v>41</v>
      </c>
      <c r="B960" s="20" t="s">
        <v>51</v>
      </c>
      <c r="C960" s="20">
        <v>19</v>
      </c>
      <c r="D960" s="20">
        <v>90</v>
      </c>
      <c r="E960" s="20">
        <v>-30</v>
      </c>
      <c r="F960" s="20">
        <f t="shared" si="13"/>
        <v>120</v>
      </c>
      <c r="G960" s="21">
        <v>5.7778892791436691</v>
      </c>
    </row>
    <row r="961" spans="1:7" x14ac:dyDescent="0.2">
      <c r="A961" s="20" t="s">
        <v>41</v>
      </c>
      <c r="B961" s="20" t="s">
        <v>51</v>
      </c>
      <c r="C961" s="20">
        <v>19</v>
      </c>
      <c r="D961" s="20">
        <v>90</v>
      </c>
      <c r="E961" s="20">
        <v>-25</v>
      </c>
      <c r="F961" s="20">
        <f t="shared" si="13"/>
        <v>115</v>
      </c>
      <c r="G961" s="21">
        <v>6.2427799227799232</v>
      </c>
    </row>
    <row r="962" spans="1:7" x14ac:dyDescent="0.2">
      <c r="A962" s="20" t="s">
        <v>41</v>
      </c>
      <c r="B962" s="20" t="s">
        <v>51</v>
      </c>
      <c r="C962" s="20">
        <v>19</v>
      </c>
      <c r="D962" s="20">
        <v>90</v>
      </c>
      <c r="E962" s="20">
        <v>-20</v>
      </c>
      <c r="F962" s="20">
        <f t="shared" ref="F962:F1025" si="14">D962-E962</f>
        <v>110</v>
      </c>
      <c r="G962" s="21">
        <v>6.7195479579429227</v>
      </c>
    </row>
    <row r="963" spans="1:7" x14ac:dyDescent="0.2">
      <c r="A963" s="20" t="s">
        <v>41</v>
      </c>
      <c r="B963" s="20" t="s">
        <v>51</v>
      </c>
      <c r="C963" s="20">
        <v>19</v>
      </c>
      <c r="D963" s="20">
        <v>90</v>
      </c>
      <c r="E963" s="20">
        <v>-15</v>
      </c>
      <c r="F963" s="20">
        <f t="shared" si="14"/>
        <v>105</v>
      </c>
      <c r="G963" s="21">
        <v>7.2153364840577785</v>
      </c>
    </row>
    <row r="964" spans="1:7" x14ac:dyDescent="0.2">
      <c r="A964" s="20" t="s">
        <v>41</v>
      </c>
      <c r="B964" s="20" t="s">
        <v>51</v>
      </c>
      <c r="C964" s="20">
        <v>19</v>
      </c>
      <c r="D964" s="20">
        <v>90</v>
      </c>
      <c r="E964" s="20">
        <v>-10</v>
      </c>
      <c r="F964" s="20">
        <f t="shared" si="14"/>
        <v>100</v>
      </c>
      <c r="G964" s="21">
        <v>7.7383369666770481</v>
      </c>
    </row>
    <row r="965" spans="1:7" x14ac:dyDescent="0.2">
      <c r="A965" s="20" t="s">
        <v>41</v>
      </c>
      <c r="B965" s="20" t="s">
        <v>51</v>
      </c>
      <c r="C965" s="20">
        <v>19</v>
      </c>
      <c r="D965" s="20">
        <v>90</v>
      </c>
      <c r="E965" s="20">
        <v>-5</v>
      </c>
      <c r="F965" s="20">
        <f t="shared" si="14"/>
        <v>95</v>
      </c>
      <c r="G965" s="21">
        <v>8.2927014995313968</v>
      </c>
    </row>
    <row r="966" spans="1:7" x14ac:dyDescent="0.2">
      <c r="A966" s="20" t="s">
        <v>41</v>
      </c>
      <c r="B966" s="20" t="s">
        <v>51</v>
      </c>
      <c r="C966" s="20">
        <v>19</v>
      </c>
      <c r="D966" s="20">
        <v>90</v>
      </c>
      <c r="E966" s="20">
        <v>0</v>
      </c>
      <c r="F966" s="20">
        <f t="shared" si="14"/>
        <v>90</v>
      </c>
      <c r="G966" s="21">
        <v>8.8855181576616467</v>
      </c>
    </row>
    <row r="967" spans="1:7" x14ac:dyDescent="0.2">
      <c r="A967" s="20" t="s">
        <v>41</v>
      </c>
      <c r="B967" s="20" t="s">
        <v>51</v>
      </c>
      <c r="C967" s="20">
        <v>19</v>
      </c>
      <c r="D967" s="20">
        <v>90</v>
      </c>
      <c r="E967" s="20">
        <v>5</v>
      </c>
      <c r="F967" s="20">
        <f t="shared" si="14"/>
        <v>85</v>
      </c>
      <c r="G967" s="21">
        <v>9.522708158116064</v>
      </c>
    </row>
    <row r="968" spans="1:7" x14ac:dyDescent="0.2">
      <c r="A968" s="20" t="s">
        <v>41</v>
      </c>
      <c r="B968" s="20" t="s">
        <v>51</v>
      </c>
      <c r="C968" s="20">
        <v>19</v>
      </c>
      <c r="D968" s="20">
        <v>90</v>
      </c>
      <c r="E968" s="20">
        <v>10</v>
      </c>
      <c r="F968" s="20">
        <f t="shared" si="14"/>
        <v>80</v>
      </c>
      <c r="G968" s="21">
        <v>10.211391897312476</v>
      </c>
    </row>
    <row r="969" spans="1:7" x14ac:dyDescent="0.2">
      <c r="A969" s="20" t="s">
        <v>41</v>
      </c>
      <c r="B969" s="20" t="s">
        <v>51</v>
      </c>
      <c r="C969" s="20">
        <v>19</v>
      </c>
      <c r="D969" s="20">
        <v>90</v>
      </c>
      <c r="E969" s="20">
        <v>15</v>
      </c>
      <c r="F969" s="20">
        <f t="shared" si="14"/>
        <v>75</v>
      </c>
      <c r="G969" s="21">
        <v>10.959406225980015</v>
      </c>
    </row>
    <row r="970" spans="1:7" x14ac:dyDescent="0.2">
      <c r="A970" s="20" t="s">
        <v>41</v>
      </c>
      <c r="B970" s="20" t="s">
        <v>51</v>
      </c>
      <c r="C970" s="20">
        <v>19</v>
      </c>
      <c r="D970" s="20">
        <v>90</v>
      </c>
      <c r="E970" s="20">
        <v>20</v>
      </c>
      <c r="F970" s="20">
        <f t="shared" si="14"/>
        <v>70</v>
      </c>
      <c r="G970" s="21">
        <v>11.776339512736351</v>
      </c>
    </row>
    <row r="971" spans="1:7" x14ac:dyDescent="0.2">
      <c r="A971" s="20" t="s">
        <v>41</v>
      </c>
      <c r="B971" s="20" t="s">
        <v>51</v>
      </c>
      <c r="C971" s="20">
        <v>19</v>
      </c>
      <c r="D971" s="20">
        <v>90</v>
      </c>
      <c r="E971" s="20">
        <v>30</v>
      </c>
      <c r="F971" s="20">
        <f t="shared" si="14"/>
        <v>60</v>
      </c>
      <c r="G971" s="21">
        <v>13.661028710209038</v>
      </c>
    </row>
    <row r="972" spans="1:7" x14ac:dyDescent="0.2">
      <c r="A972" s="20" t="s">
        <v>41</v>
      </c>
      <c r="B972" s="20" t="s">
        <v>51</v>
      </c>
      <c r="C972" s="20">
        <v>19</v>
      </c>
      <c r="D972" s="20">
        <v>100</v>
      </c>
      <c r="E972" s="20">
        <v>-30</v>
      </c>
      <c r="F972" s="20">
        <f t="shared" si="14"/>
        <v>130</v>
      </c>
      <c r="G972" s="21">
        <v>5.0830104690462452</v>
      </c>
    </row>
    <row r="973" spans="1:7" x14ac:dyDescent="0.2">
      <c r="A973" s="20" t="s">
        <v>41</v>
      </c>
      <c r="B973" s="20" t="s">
        <v>51</v>
      </c>
      <c r="C973" s="20">
        <v>19</v>
      </c>
      <c r="D973" s="20">
        <v>100</v>
      </c>
      <c r="E973" s="20">
        <v>-25</v>
      </c>
      <c r="F973" s="20">
        <f t="shared" si="14"/>
        <v>125</v>
      </c>
      <c r="G973" s="21">
        <v>5.4967820095403956</v>
      </c>
    </row>
    <row r="974" spans="1:7" x14ac:dyDescent="0.2">
      <c r="A974" s="20" t="s">
        <v>41</v>
      </c>
      <c r="B974" s="20" t="s">
        <v>51</v>
      </c>
      <c r="C974" s="20">
        <v>19</v>
      </c>
      <c r="D974" s="20">
        <v>100</v>
      </c>
      <c r="E974" s="20">
        <v>-20</v>
      </c>
      <c r="F974" s="20">
        <f t="shared" si="14"/>
        <v>120</v>
      </c>
      <c r="G974" s="21">
        <v>5.9137714524905816</v>
      </c>
    </row>
    <row r="975" spans="1:7" x14ac:dyDescent="0.2">
      <c r="A975" s="20" t="s">
        <v>41</v>
      </c>
      <c r="B975" s="20" t="s">
        <v>51</v>
      </c>
      <c r="C975" s="20">
        <v>19</v>
      </c>
      <c r="D975" s="20">
        <v>100</v>
      </c>
      <c r="E975" s="20">
        <v>-15</v>
      </c>
      <c r="F975" s="20">
        <f t="shared" si="14"/>
        <v>115</v>
      </c>
      <c r="G975" s="21">
        <v>6.3403939296092995</v>
      </c>
    </row>
    <row r="976" spans="1:7" x14ac:dyDescent="0.2">
      <c r="A976" s="20" t="s">
        <v>41</v>
      </c>
      <c r="B976" s="20" t="s">
        <v>51</v>
      </c>
      <c r="C976" s="20">
        <v>19</v>
      </c>
      <c r="D976" s="20">
        <v>100</v>
      </c>
      <c r="E976" s="20">
        <v>-10</v>
      </c>
      <c r="F976" s="20">
        <f t="shared" si="14"/>
        <v>110</v>
      </c>
      <c r="G976" s="21">
        <v>6.7837610433319311</v>
      </c>
    </row>
    <row r="977" spans="1:7" x14ac:dyDescent="0.2">
      <c r="A977" s="20" t="s">
        <v>41</v>
      </c>
      <c r="B977" s="20" t="s">
        <v>51</v>
      </c>
      <c r="C977" s="20">
        <v>19</v>
      </c>
      <c r="D977" s="20">
        <v>100</v>
      </c>
      <c r="E977" s="20">
        <v>-5</v>
      </c>
      <c r="F977" s="20">
        <f t="shared" si="14"/>
        <v>105</v>
      </c>
      <c r="G977" s="21">
        <v>7.2479482855536821</v>
      </c>
    </row>
    <row r="978" spans="1:7" x14ac:dyDescent="0.2">
      <c r="A978" s="20" t="s">
        <v>41</v>
      </c>
      <c r="B978" s="20" t="s">
        <v>51</v>
      </c>
      <c r="C978" s="20">
        <v>19</v>
      </c>
      <c r="D978" s="20">
        <v>100</v>
      </c>
      <c r="E978" s="20">
        <v>0</v>
      </c>
      <c r="F978" s="20">
        <f t="shared" si="14"/>
        <v>100</v>
      </c>
      <c r="G978" s="21">
        <v>7.7382323419092396</v>
      </c>
    </row>
    <row r="979" spans="1:7" x14ac:dyDescent="0.2">
      <c r="A979" s="20" t="s">
        <v>41</v>
      </c>
      <c r="B979" s="20" t="s">
        <v>51</v>
      </c>
      <c r="C979" s="20">
        <v>19</v>
      </c>
      <c r="D979" s="20">
        <v>100</v>
      </c>
      <c r="E979" s="20">
        <v>5</v>
      </c>
      <c r="F979" s="20">
        <f t="shared" si="14"/>
        <v>95</v>
      </c>
      <c r="G979" s="21">
        <v>8.258802992518703</v>
      </c>
    </row>
    <row r="980" spans="1:7" x14ac:dyDescent="0.2">
      <c r="A980" s="20" t="s">
        <v>41</v>
      </c>
      <c r="B980" s="20" t="s">
        <v>51</v>
      </c>
      <c r="C980" s="20">
        <v>19</v>
      </c>
      <c r="D980" s="20">
        <v>100</v>
      </c>
      <c r="E980" s="20">
        <v>10</v>
      </c>
      <c r="F980" s="20">
        <f t="shared" si="14"/>
        <v>90</v>
      </c>
      <c r="G980" s="21">
        <v>8.8156363808352651</v>
      </c>
    </row>
    <row r="981" spans="1:7" x14ac:dyDescent="0.2">
      <c r="A981" s="20" t="s">
        <v>41</v>
      </c>
      <c r="B981" s="20" t="s">
        <v>51</v>
      </c>
      <c r="C981" s="20">
        <v>19</v>
      </c>
      <c r="D981" s="20">
        <v>100</v>
      </c>
      <c r="E981" s="20">
        <v>15</v>
      </c>
      <c r="F981" s="20">
        <f t="shared" si="14"/>
        <v>85</v>
      </c>
      <c r="G981" s="21">
        <v>9.4140354038106384</v>
      </c>
    </row>
    <row r="982" spans="1:7" x14ac:dyDescent="0.2">
      <c r="A982" s="20" t="s">
        <v>41</v>
      </c>
      <c r="B982" s="20" t="s">
        <v>51</v>
      </c>
      <c r="C982" s="20">
        <v>19</v>
      </c>
      <c r="D982" s="20">
        <v>100</v>
      </c>
      <c r="E982" s="20">
        <v>20</v>
      </c>
      <c r="F982" s="20">
        <f t="shared" si="14"/>
        <v>80</v>
      </c>
      <c r="G982" s="21">
        <v>10.060174017918676</v>
      </c>
    </row>
    <row r="983" spans="1:7" x14ac:dyDescent="0.2">
      <c r="A983" s="20" t="s">
        <v>41</v>
      </c>
      <c r="B983" s="20" t="s">
        <v>51</v>
      </c>
      <c r="C983" s="20">
        <v>19</v>
      </c>
      <c r="D983" s="20">
        <v>100</v>
      </c>
      <c r="E983" s="20">
        <v>30</v>
      </c>
      <c r="F983" s="20">
        <f t="shared" si="14"/>
        <v>70</v>
      </c>
      <c r="G983" s="21">
        <v>11.525994737261781</v>
      </c>
    </row>
    <row r="984" spans="1:7" x14ac:dyDescent="0.2">
      <c r="A984" s="20" t="s">
        <v>41</v>
      </c>
      <c r="B984" s="20" t="s">
        <v>51</v>
      </c>
      <c r="C984" s="20">
        <v>19</v>
      </c>
      <c r="D984" s="20">
        <v>110</v>
      </c>
      <c r="E984" s="20">
        <v>-30</v>
      </c>
      <c r="F984" s="20">
        <f t="shared" si="14"/>
        <v>140</v>
      </c>
      <c r="G984" s="21">
        <v>4.4238944539457608</v>
      </c>
    </row>
    <row r="985" spans="1:7" x14ac:dyDescent="0.2">
      <c r="A985" s="20" t="s">
        <v>41</v>
      </c>
      <c r="B985" s="20" t="s">
        <v>51</v>
      </c>
      <c r="C985" s="20">
        <v>19</v>
      </c>
      <c r="D985" s="20">
        <v>110</v>
      </c>
      <c r="E985" s="20">
        <v>-25</v>
      </c>
      <c r="F985" s="20">
        <f t="shared" si="14"/>
        <v>135</v>
      </c>
      <c r="G985" s="21">
        <v>4.7957253500148944</v>
      </c>
    </row>
    <row r="986" spans="1:7" x14ac:dyDescent="0.2">
      <c r="A986" s="20" t="s">
        <v>41</v>
      </c>
      <c r="B986" s="20" t="s">
        <v>51</v>
      </c>
      <c r="C986" s="20">
        <v>19</v>
      </c>
      <c r="D986" s="20">
        <v>110</v>
      </c>
      <c r="E986" s="20">
        <v>-20</v>
      </c>
      <c r="F986" s="20">
        <f t="shared" si="14"/>
        <v>130</v>
      </c>
      <c r="G986" s="21">
        <v>5.1640598319786903</v>
      </c>
    </row>
    <row r="987" spans="1:7" x14ac:dyDescent="0.2">
      <c r="A987" s="20" t="s">
        <v>41</v>
      </c>
      <c r="B987" s="20" t="s">
        <v>51</v>
      </c>
      <c r="C987" s="20">
        <v>19</v>
      </c>
      <c r="D987" s="20">
        <v>110</v>
      </c>
      <c r="E987" s="20">
        <v>-15</v>
      </c>
      <c r="F987" s="20">
        <f t="shared" si="14"/>
        <v>125</v>
      </c>
      <c r="G987" s="21">
        <v>5.5355277235823523</v>
      </c>
    </row>
    <row r="988" spans="1:7" x14ac:dyDescent="0.2">
      <c r="A988" s="20" t="s">
        <v>41</v>
      </c>
      <c r="B988" s="20" t="s">
        <v>51</v>
      </c>
      <c r="C988" s="20">
        <v>19</v>
      </c>
      <c r="D988" s="20">
        <v>110</v>
      </c>
      <c r="E988" s="20">
        <v>-10</v>
      </c>
      <c r="F988" s="20">
        <f t="shared" si="14"/>
        <v>120</v>
      </c>
      <c r="G988" s="21">
        <v>5.9156464964439781</v>
      </c>
    </row>
    <row r="989" spans="1:7" x14ac:dyDescent="0.2">
      <c r="A989" s="20" t="s">
        <v>41</v>
      </c>
      <c r="B989" s="20" t="s">
        <v>51</v>
      </c>
      <c r="C989" s="20">
        <v>19</v>
      </c>
      <c r="D989" s="20">
        <v>110</v>
      </c>
      <c r="E989" s="20">
        <v>-5</v>
      </c>
      <c r="F989" s="20">
        <f t="shared" si="14"/>
        <v>115</v>
      </c>
      <c r="G989" s="21">
        <v>6.3086607336661604</v>
      </c>
    </row>
    <row r="990" spans="1:7" x14ac:dyDescent="0.2">
      <c r="A990" s="20" t="s">
        <v>41</v>
      </c>
      <c r="B990" s="20" t="s">
        <v>51</v>
      </c>
      <c r="C990" s="20">
        <v>19</v>
      </c>
      <c r="D990" s="20">
        <v>110</v>
      </c>
      <c r="E990" s="20">
        <v>0</v>
      </c>
      <c r="F990" s="20">
        <f t="shared" si="14"/>
        <v>110</v>
      </c>
      <c r="G990" s="21">
        <v>6.7187230371009488</v>
      </c>
    </row>
    <row r="991" spans="1:7" x14ac:dyDescent="0.2">
      <c r="A991" s="20" t="s">
        <v>41</v>
      </c>
      <c r="B991" s="20" t="s">
        <v>51</v>
      </c>
      <c r="C991" s="20">
        <v>19</v>
      </c>
      <c r="D991" s="20">
        <v>110</v>
      </c>
      <c r="E991" s="20">
        <v>5</v>
      </c>
      <c r="F991" s="20">
        <f t="shared" si="14"/>
        <v>105</v>
      </c>
      <c r="G991" s="21">
        <v>7.1498736350197891</v>
      </c>
    </row>
    <row r="992" spans="1:7" x14ac:dyDescent="0.2">
      <c r="A992" s="20" t="s">
        <v>41</v>
      </c>
      <c r="B992" s="20" t="s">
        <v>51</v>
      </c>
      <c r="C992" s="20">
        <v>19</v>
      </c>
      <c r="D992" s="20">
        <v>110</v>
      </c>
      <c r="E992" s="20">
        <v>10</v>
      </c>
      <c r="F992" s="20">
        <f t="shared" si="14"/>
        <v>100</v>
      </c>
      <c r="G992" s="21">
        <v>7.605462071447854</v>
      </c>
    </row>
    <row r="993" spans="1:7" x14ac:dyDescent="0.2">
      <c r="A993" s="20" t="s">
        <v>41</v>
      </c>
      <c r="B993" s="20" t="s">
        <v>51</v>
      </c>
      <c r="C993" s="20">
        <v>19</v>
      </c>
      <c r="D993" s="20">
        <v>110</v>
      </c>
      <c r="E993" s="20">
        <v>15</v>
      </c>
      <c r="F993" s="20">
        <f t="shared" si="14"/>
        <v>95</v>
      </c>
      <c r="G993" s="21">
        <v>8.0904169153380519</v>
      </c>
    </row>
    <row r="994" spans="1:7" x14ac:dyDescent="0.2">
      <c r="A994" s="20" t="s">
        <v>41</v>
      </c>
      <c r="B994" s="20" t="s">
        <v>51</v>
      </c>
      <c r="C994" s="20">
        <v>19</v>
      </c>
      <c r="D994" s="20">
        <v>110</v>
      </c>
      <c r="E994" s="20">
        <v>20</v>
      </c>
      <c r="F994" s="20">
        <f t="shared" si="14"/>
        <v>90</v>
      </c>
      <c r="G994" s="21">
        <v>8.6087591240875909</v>
      </c>
    </row>
    <row r="995" spans="1:7" x14ac:dyDescent="0.2">
      <c r="A995" s="20" t="s">
        <v>41</v>
      </c>
      <c r="B995" s="20" t="s">
        <v>51</v>
      </c>
      <c r="C995" s="20">
        <v>19</v>
      </c>
      <c r="D995" s="20">
        <v>110</v>
      </c>
      <c r="E995" s="20">
        <v>30</v>
      </c>
      <c r="F995" s="20">
        <f t="shared" si="14"/>
        <v>80</v>
      </c>
      <c r="G995" s="21">
        <v>9.7661556735087789</v>
      </c>
    </row>
    <row r="996" spans="1:7" x14ac:dyDescent="0.2">
      <c r="A996" s="20" t="s">
        <v>41</v>
      </c>
      <c r="B996" s="20" t="s">
        <v>52</v>
      </c>
      <c r="C996" s="20">
        <v>22</v>
      </c>
      <c r="D996" s="20">
        <v>70</v>
      </c>
      <c r="E996" s="20">
        <v>-30</v>
      </c>
      <c r="F996" s="20">
        <f t="shared" si="14"/>
        <v>100</v>
      </c>
      <c r="G996" s="21">
        <v>7.8780011877492155</v>
      </c>
    </row>
    <row r="997" spans="1:7" x14ac:dyDescent="0.2">
      <c r="A997" s="20" t="s">
        <v>41</v>
      </c>
      <c r="B997" s="20" t="s">
        <v>52</v>
      </c>
      <c r="C997" s="20">
        <v>22</v>
      </c>
      <c r="D997" s="20">
        <v>70</v>
      </c>
      <c r="E997" s="20">
        <v>-25</v>
      </c>
      <c r="F997" s="20">
        <f t="shared" si="14"/>
        <v>95</v>
      </c>
      <c r="G997" s="21">
        <v>8.5144785372361298</v>
      </c>
    </row>
    <row r="998" spans="1:7" x14ac:dyDescent="0.2">
      <c r="A998" s="20" t="s">
        <v>41</v>
      </c>
      <c r="B998" s="20" t="s">
        <v>52</v>
      </c>
      <c r="C998" s="20">
        <v>22</v>
      </c>
      <c r="D998" s="20">
        <v>70</v>
      </c>
      <c r="E998" s="20">
        <v>-20</v>
      </c>
      <c r="F998" s="20">
        <f t="shared" si="14"/>
        <v>90</v>
      </c>
      <c r="G998" s="21">
        <v>8.6144935725384943</v>
      </c>
    </row>
    <row r="999" spans="1:7" x14ac:dyDescent="0.2">
      <c r="A999" s="20" t="s">
        <v>41</v>
      </c>
      <c r="B999" s="20" t="s">
        <v>52</v>
      </c>
      <c r="C999" s="20">
        <v>22</v>
      </c>
      <c r="D999" s="20">
        <v>70</v>
      </c>
      <c r="E999" s="20">
        <v>-15</v>
      </c>
      <c r="F999" s="20">
        <f t="shared" si="14"/>
        <v>85</v>
      </c>
      <c r="G999" s="21">
        <v>9.3758964143426287</v>
      </c>
    </row>
    <row r="1000" spans="1:7" x14ac:dyDescent="0.2">
      <c r="A1000" s="20" t="s">
        <v>41</v>
      </c>
      <c r="B1000" s="20" t="s">
        <v>52</v>
      </c>
      <c r="C1000" s="20">
        <v>22</v>
      </c>
      <c r="D1000" s="20">
        <v>70</v>
      </c>
      <c r="E1000" s="20">
        <v>-10</v>
      </c>
      <c r="F1000" s="20">
        <f t="shared" si="14"/>
        <v>80</v>
      </c>
      <c r="G1000" s="21">
        <v>10.198441623727536</v>
      </c>
    </row>
    <row r="1001" spans="1:7" x14ac:dyDescent="0.2">
      <c r="A1001" s="20" t="s">
        <v>41</v>
      </c>
      <c r="B1001" s="20" t="s">
        <v>52</v>
      </c>
      <c r="C1001" s="20">
        <v>22</v>
      </c>
      <c r="D1001" s="20">
        <v>70</v>
      </c>
      <c r="E1001" s="20">
        <v>-5</v>
      </c>
      <c r="F1001" s="20">
        <f t="shared" si="14"/>
        <v>75</v>
      </c>
      <c r="G1001" s="21">
        <v>11.092502842098964</v>
      </c>
    </row>
    <row r="1002" spans="1:7" x14ac:dyDescent="0.2">
      <c r="A1002" s="20" t="s">
        <v>41</v>
      </c>
      <c r="B1002" s="20" t="s">
        <v>52</v>
      </c>
      <c r="C1002" s="20">
        <v>22</v>
      </c>
      <c r="D1002" s="20">
        <v>70</v>
      </c>
      <c r="E1002" s="20">
        <v>0</v>
      </c>
      <c r="F1002" s="20">
        <f t="shared" si="14"/>
        <v>70</v>
      </c>
      <c r="G1002" s="21">
        <v>12.07083500487134</v>
      </c>
    </row>
    <row r="1003" spans="1:7" x14ac:dyDescent="0.2">
      <c r="A1003" s="20" t="s">
        <v>41</v>
      </c>
      <c r="B1003" s="20" t="s">
        <v>52</v>
      </c>
      <c r="C1003" s="20">
        <v>22</v>
      </c>
      <c r="D1003" s="20">
        <v>70</v>
      </c>
      <c r="E1003" s="20">
        <v>5</v>
      </c>
      <c r="F1003" s="20">
        <f t="shared" si="14"/>
        <v>65</v>
      </c>
      <c r="G1003" s="21">
        <v>13.145664293205277</v>
      </c>
    </row>
    <row r="1004" spans="1:7" x14ac:dyDescent="0.2">
      <c r="A1004" s="20" t="s">
        <v>41</v>
      </c>
      <c r="B1004" s="20" t="s">
        <v>52</v>
      </c>
      <c r="C1004" s="20">
        <v>22</v>
      </c>
      <c r="D1004" s="20">
        <v>70</v>
      </c>
      <c r="E1004" s="20">
        <v>10</v>
      </c>
      <c r="F1004" s="20">
        <f t="shared" si="14"/>
        <v>60</v>
      </c>
      <c r="G1004" s="21">
        <v>14.333850018707574</v>
      </c>
    </row>
    <row r="1005" spans="1:7" x14ac:dyDescent="0.2">
      <c r="A1005" s="20" t="s">
        <v>41</v>
      </c>
      <c r="B1005" s="20" t="s">
        <v>52</v>
      </c>
      <c r="C1005" s="20">
        <v>22</v>
      </c>
      <c r="D1005" s="20">
        <v>70</v>
      </c>
      <c r="E1005" s="20">
        <v>15</v>
      </c>
      <c r="F1005" s="20">
        <f t="shared" si="14"/>
        <v>55</v>
      </c>
      <c r="G1005" s="21">
        <v>15.654282443542511</v>
      </c>
    </row>
    <row r="1006" spans="1:7" x14ac:dyDescent="0.2">
      <c r="A1006" s="20" t="s">
        <v>41</v>
      </c>
      <c r="B1006" s="20" t="s">
        <v>52</v>
      </c>
      <c r="C1006" s="20">
        <v>22</v>
      </c>
      <c r="D1006" s="20">
        <v>70</v>
      </c>
      <c r="E1006" s="20">
        <v>20</v>
      </c>
      <c r="F1006" s="20">
        <f t="shared" si="14"/>
        <v>50</v>
      </c>
      <c r="G1006" s="21">
        <v>17.129137386699256</v>
      </c>
    </row>
    <row r="1007" spans="1:7" x14ac:dyDescent="0.2">
      <c r="A1007" s="20" t="s">
        <v>41</v>
      </c>
      <c r="B1007" s="20" t="s">
        <v>52</v>
      </c>
      <c r="C1007" s="20">
        <v>22</v>
      </c>
      <c r="D1007" s="20">
        <v>70</v>
      </c>
      <c r="E1007" s="20">
        <v>30</v>
      </c>
      <c r="F1007" s="20">
        <f t="shared" si="14"/>
        <v>40</v>
      </c>
      <c r="G1007" s="21">
        <v>20.662983151635281</v>
      </c>
    </row>
    <row r="1008" spans="1:7" x14ac:dyDescent="0.2">
      <c r="A1008" s="20" t="s">
        <v>41</v>
      </c>
      <c r="B1008" s="20" t="s">
        <v>52</v>
      </c>
      <c r="C1008" s="20">
        <v>22</v>
      </c>
      <c r="D1008" s="20">
        <v>80</v>
      </c>
      <c r="E1008" s="20">
        <v>-30</v>
      </c>
      <c r="F1008" s="20">
        <f t="shared" si="14"/>
        <v>110</v>
      </c>
      <c r="G1008" s="21">
        <v>6.8690299124111718</v>
      </c>
    </row>
    <row r="1009" spans="1:7" x14ac:dyDescent="0.2">
      <c r="A1009" s="20" t="s">
        <v>41</v>
      </c>
      <c r="B1009" s="20" t="s">
        <v>52</v>
      </c>
      <c r="C1009" s="20">
        <v>22</v>
      </c>
      <c r="D1009" s="20">
        <v>80</v>
      </c>
      <c r="E1009" s="20">
        <v>-25</v>
      </c>
      <c r="F1009" s="20">
        <f t="shared" si="14"/>
        <v>105</v>
      </c>
      <c r="G1009" s="21">
        <v>7.3974562798092212</v>
      </c>
    </row>
    <row r="1010" spans="1:7" x14ac:dyDescent="0.2">
      <c r="A1010" s="20" t="s">
        <v>41</v>
      </c>
      <c r="B1010" s="20" t="s">
        <v>52</v>
      </c>
      <c r="C1010" s="20">
        <v>22</v>
      </c>
      <c r="D1010" s="20">
        <v>80</v>
      </c>
      <c r="E1010" s="20">
        <v>-20</v>
      </c>
      <c r="F1010" s="20">
        <f t="shared" si="14"/>
        <v>100</v>
      </c>
      <c r="G1010" s="21">
        <v>7.6320639653069522</v>
      </c>
    </row>
    <row r="1011" spans="1:7" x14ac:dyDescent="0.2">
      <c r="A1011" s="20" t="s">
        <v>41</v>
      </c>
      <c r="B1011" s="20" t="s">
        <v>52</v>
      </c>
      <c r="C1011" s="20">
        <v>22</v>
      </c>
      <c r="D1011" s="20">
        <v>80</v>
      </c>
      <c r="E1011" s="20">
        <v>-15</v>
      </c>
      <c r="F1011" s="20">
        <f t="shared" si="14"/>
        <v>95</v>
      </c>
      <c r="G1011" s="21">
        <v>8.2555035425101213</v>
      </c>
    </row>
    <row r="1012" spans="1:7" x14ac:dyDescent="0.2">
      <c r="A1012" s="20" t="s">
        <v>41</v>
      </c>
      <c r="B1012" s="20" t="s">
        <v>52</v>
      </c>
      <c r="C1012" s="20">
        <v>22</v>
      </c>
      <c r="D1012" s="20">
        <v>80</v>
      </c>
      <c r="E1012" s="20">
        <v>-10</v>
      </c>
      <c r="F1012" s="20">
        <f t="shared" si="14"/>
        <v>90</v>
      </c>
      <c r="G1012" s="21">
        <v>8.9241928771032768</v>
      </c>
    </row>
    <row r="1013" spans="1:7" x14ac:dyDescent="0.2">
      <c r="A1013" s="20" t="s">
        <v>41</v>
      </c>
      <c r="B1013" s="20" t="s">
        <v>52</v>
      </c>
      <c r="C1013" s="20">
        <v>22</v>
      </c>
      <c r="D1013" s="20">
        <v>80</v>
      </c>
      <c r="E1013" s="20">
        <v>-5</v>
      </c>
      <c r="F1013" s="20">
        <f t="shared" si="14"/>
        <v>85</v>
      </c>
      <c r="G1013" s="21">
        <v>9.6466651670228316</v>
      </c>
    </row>
    <row r="1014" spans="1:7" x14ac:dyDescent="0.2">
      <c r="A1014" s="20" t="s">
        <v>41</v>
      </c>
      <c r="B1014" s="20" t="s">
        <v>52</v>
      </c>
      <c r="C1014" s="20">
        <v>22</v>
      </c>
      <c r="D1014" s="20">
        <v>80</v>
      </c>
      <c r="E1014" s="20">
        <v>0</v>
      </c>
      <c r="F1014" s="20">
        <f t="shared" si="14"/>
        <v>80</v>
      </c>
      <c r="G1014" s="21">
        <v>10.430237534774236</v>
      </c>
    </row>
    <row r="1015" spans="1:7" x14ac:dyDescent="0.2">
      <c r="A1015" s="20" t="s">
        <v>41</v>
      </c>
      <c r="B1015" s="20" t="s">
        <v>52</v>
      </c>
      <c r="C1015" s="20">
        <v>22</v>
      </c>
      <c r="D1015" s="20">
        <v>80</v>
      </c>
      <c r="E1015" s="20">
        <v>5</v>
      </c>
      <c r="F1015" s="20">
        <f t="shared" si="14"/>
        <v>75</v>
      </c>
      <c r="G1015" s="21">
        <v>11.283784475259683</v>
      </c>
    </row>
    <row r="1016" spans="1:7" x14ac:dyDescent="0.2">
      <c r="A1016" s="20" t="s">
        <v>41</v>
      </c>
      <c r="B1016" s="20" t="s">
        <v>52</v>
      </c>
      <c r="C1016" s="20">
        <v>22</v>
      </c>
      <c r="D1016" s="20">
        <v>80</v>
      </c>
      <c r="E1016" s="20">
        <v>10</v>
      </c>
      <c r="F1016" s="20">
        <f t="shared" si="14"/>
        <v>70</v>
      </c>
      <c r="G1016" s="21">
        <v>12.219177408245598</v>
      </c>
    </row>
    <row r="1017" spans="1:7" x14ac:dyDescent="0.2">
      <c r="A1017" s="20" t="s">
        <v>41</v>
      </c>
      <c r="B1017" s="20" t="s">
        <v>52</v>
      </c>
      <c r="C1017" s="20">
        <v>22</v>
      </c>
      <c r="D1017" s="20">
        <v>80</v>
      </c>
      <c r="E1017" s="20">
        <v>15</v>
      </c>
      <c r="F1017" s="20">
        <f t="shared" si="14"/>
        <v>65</v>
      </c>
      <c r="G1017" s="21">
        <v>13.247575584711923</v>
      </c>
    </row>
    <row r="1018" spans="1:7" x14ac:dyDescent="0.2">
      <c r="A1018" s="20" t="s">
        <v>41</v>
      </c>
      <c r="B1018" s="20" t="s">
        <v>52</v>
      </c>
      <c r="C1018" s="20">
        <v>22</v>
      </c>
      <c r="D1018" s="20">
        <v>80</v>
      </c>
      <c r="E1018" s="20">
        <v>20</v>
      </c>
      <c r="F1018" s="20">
        <f t="shared" si="14"/>
        <v>60</v>
      </c>
      <c r="G1018" s="21">
        <v>14.384214170320794</v>
      </c>
    </row>
    <row r="1019" spans="1:7" x14ac:dyDescent="0.2">
      <c r="A1019" s="20" t="s">
        <v>41</v>
      </c>
      <c r="B1019" s="20" t="s">
        <v>52</v>
      </c>
      <c r="C1019" s="20">
        <v>22</v>
      </c>
      <c r="D1019" s="20">
        <v>80</v>
      </c>
      <c r="E1019" s="20">
        <v>30</v>
      </c>
      <c r="F1019" s="20">
        <f t="shared" si="14"/>
        <v>50</v>
      </c>
      <c r="G1019" s="21">
        <v>17.055800812290304</v>
      </c>
    </row>
    <row r="1020" spans="1:7" x14ac:dyDescent="0.2">
      <c r="A1020" s="20" t="s">
        <v>41</v>
      </c>
      <c r="B1020" s="20" t="s">
        <v>52</v>
      </c>
      <c r="C1020" s="20">
        <v>22</v>
      </c>
      <c r="D1020" s="20">
        <v>90</v>
      </c>
      <c r="E1020" s="20">
        <v>-30</v>
      </c>
      <c r="F1020" s="20">
        <f t="shared" si="14"/>
        <v>120</v>
      </c>
      <c r="G1020" s="21">
        <v>6.0774856203779786</v>
      </c>
    </row>
    <row r="1021" spans="1:7" x14ac:dyDescent="0.2">
      <c r="A1021" s="20" t="s">
        <v>41</v>
      </c>
      <c r="B1021" s="20" t="s">
        <v>52</v>
      </c>
      <c r="C1021" s="20">
        <v>22</v>
      </c>
      <c r="D1021" s="20">
        <v>90</v>
      </c>
      <c r="E1021" s="20">
        <v>-25</v>
      </c>
      <c r="F1021" s="20">
        <f t="shared" si="14"/>
        <v>115</v>
      </c>
      <c r="G1021" s="21">
        <v>6.52535799522673</v>
      </c>
    </row>
    <row r="1022" spans="1:7" x14ac:dyDescent="0.2">
      <c r="A1022" s="20" t="s">
        <v>41</v>
      </c>
      <c r="B1022" s="20" t="s">
        <v>52</v>
      </c>
      <c r="C1022" s="20">
        <v>22</v>
      </c>
      <c r="D1022" s="20">
        <v>90</v>
      </c>
      <c r="E1022" s="20">
        <v>-20</v>
      </c>
      <c r="F1022" s="20">
        <f t="shared" si="14"/>
        <v>110</v>
      </c>
      <c r="G1022" s="21">
        <v>6.7708251344614983</v>
      </c>
    </row>
    <row r="1023" spans="1:7" x14ac:dyDescent="0.2">
      <c r="A1023" s="20" t="s">
        <v>41</v>
      </c>
      <c r="B1023" s="20" t="s">
        <v>52</v>
      </c>
      <c r="C1023" s="20">
        <v>22</v>
      </c>
      <c r="D1023" s="20">
        <v>90</v>
      </c>
      <c r="E1023" s="20">
        <v>-15</v>
      </c>
      <c r="F1023" s="20">
        <f t="shared" si="14"/>
        <v>105</v>
      </c>
      <c r="G1023" s="21">
        <v>7.2856273949273156</v>
      </c>
    </row>
    <row r="1024" spans="1:7" x14ac:dyDescent="0.2">
      <c r="A1024" s="20" t="s">
        <v>41</v>
      </c>
      <c r="B1024" s="20" t="s">
        <v>52</v>
      </c>
      <c r="C1024" s="20">
        <v>22</v>
      </c>
      <c r="D1024" s="20">
        <v>90</v>
      </c>
      <c r="E1024" s="20">
        <v>-10</v>
      </c>
      <c r="F1024" s="20">
        <f t="shared" si="14"/>
        <v>100</v>
      </c>
      <c r="G1024" s="21">
        <v>7.8353783231083849</v>
      </c>
    </row>
    <row r="1025" spans="1:7" x14ac:dyDescent="0.2">
      <c r="A1025" s="20" t="s">
        <v>41</v>
      </c>
      <c r="B1025" s="20" t="s">
        <v>52</v>
      </c>
      <c r="C1025" s="20">
        <v>22</v>
      </c>
      <c r="D1025" s="20">
        <v>90</v>
      </c>
      <c r="E1025" s="20">
        <v>-5</v>
      </c>
      <c r="F1025" s="20">
        <f t="shared" si="14"/>
        <v>95</v>
      </c>
      <c r="G1025" s="21">
        <v>8.4252763094666019</v>
      </c>
    </row>
    <row r="1026" spans="1:7" x14ac:dyDescent="0.2">
      <c r="A1026" s="20" t="s">
        <v>41</v>
      </c>
      <c r="B1026" s="20" t="s">
        <v>52</v>
      </c>
      <c r="C1026" s="20">
        <v>22</v>
      </c>
      <c r="D1026" s="20">
        <v>90</v>
      </c>
      <c r="E1026" s="20">
        <v>0</v>
      </c>
      <c r="F1026" s="20">
        <f t="shared" ref="F1026:F1089" si="15">D1026-E1026</f>
        <v>90</v>
      </c>
      <c r="G1026" s="21">
        <v>9.06087834427057</v>
      </c>
    </row>
    <row r="1027" spans="1:7" x14ac:dyDescent="0.2">
      <c r="A1027" s="20" t="s">
        <v>41</v>
      </c>
      <c r="B1027" s="20" t="s">
        <v>52</v>
      </c>
      <c r="C1027" s="20">
        <v>22</v>
      </c>
      <c r="D1027" s="20">
        <v>90</v>
      </c>
      <c r="E1027" s="20">
        <v>5</v>
      </c>
      <c r="F1027" s="20">
        <f t="shared" si="15"/>
        <v>85</v>
      </c>
      <c r="G1027" s="21">
        <v>9.749316185997408</v>
      </c>
    </row>
    <row r="1028" spans="1:7" x14ac:dyDescent="0.2">
      <c r="A1028" s="20" t="s">
        <v>41</v>
      </c>
      <c r="B1028" s="20" t="s">
        <v>52</v>
      </c>
      <c r="C1028" s="20">
        <v>22</v>
      </c>
      <c r="D1028" s="20">
        <v>90</v>
      </c>
      <c r="E1028" s="20">
        <v>10</v>
      </c>
      <c r="F1028" s="20">
        <f t="shared" si="15"/>
        <v>80</v>
      </c>
      <c r="G1028" s="21">
        <v>10.49795955798065</v>
      </c>
    </row>
    <row r="1029" spans="1:7" x14ac:dyDescent="0.2">
      <c r="A1029" s="20" t="s">
        <v>41</v>
      </c>
      <c r="B1029" s="20" t="s">
        <v>52</v>
      </c>
      <c r="C1029" s="20">
        <v>22</v>
      </c>
      <c r="D1029" s="20">
        <v>90</v>
      </c>
      <c r="E1029" s="20">
        <v>15</v>
      </c>
      <c r="F1029" s="20">
        <f t="shared" si="15"/>
        <v>75</v>
      </c>
      <c r="G1029" s="21">
        <v>11.31383166050361</v>
      </c>
    </row>
    <row r="1030" spans="1:7" x14ac:dyDescent="0.2">
      <c r="A1030" s="20" t="s">
        <v>41</v>
      </c>
      <c r="B1030" s="20" t="s">
        <v>52</v>
      </c>
      <c r="C1030" s="20">
        <v>22</v>
      </c>
      <c r="D1030" s="20">
        <v>90</v>
      </c>
      <c r="E1030" s="20">
        <v>20</v>
      </c>
      <c r="F1030" s="20">
        <f t="shared" si="15"/>
        <v>70</v>
      </c>
      <c r="G1030" s="21">
        <v>12.208110403397027</v>
      </c>
    </row>
    <row r="1031" spans="1:7" x14ac:dyDescent="0.2">
      <c r="A1031" s="20" t="s">
        <v>41</v>
      </c>
      <c r="B1031" s="20" t="s">
        <v>52</v>
      </c>
      <c r="C1031" s="20">
        <v>22</v>
      </c>
      <c r="D1031" s="20">
        <v>90</v>
      </c>
      <c r="E1031" s="20">
        <v>30</v>
      </c>
      <c r="F1031" s="20">
        <f t="shared" si="15"/>
        <v>60</v>
      </c>
      <c r="G1031" s="21">
        <v>14.277106021780909</v>
      </c>
    </row>
    <row r="1032" spans="1:7" x14ac:dyDescent="0.2">
      <c r="A1032" s="20" t="s">
        <v>41</v>
      </c>
      <c r="B1032" s="20" t="s">
        <v>52</v>
      </c>
      <c r="C1032" s="20">
        <v>22</v>
      </c>
      <c r="D1032" s="20">
        <v>100</v>
      </c>
      <c r="E1032" s="20">
        <v>-30</v>
      </c>
      <c r="F1032" s="20">
        <f t="shared" si="15"/>
        <v>130</v>
      </c>
      <c r="G1032" s="21">
        <v>5.3991745769706974</v>
      </c>
    </row>
    <row r="1033" spans="1:7" x14ac:dyDescent="0.2">
      <c r="A1033" s="20" t="s">
        <v>41</v>
      </c>
      <c r="B1033" s="20" t="s">
        <v>52</v>
      </c>
      <c r="C1033" s="20">
        <v>22</v>
      </c>
      <c r="D1033" s="20">
        <v>100</v>
      </c>
      <c r="E1033" s="20">
        <v>-25</v>
      </c>
      <c r="F1033" s="20">
        <f t="shared" si="15"/>
        <v>125</v>
      </c>
      <c r="G1033" s="21">
        <v>5.7829509170565085</v>
      </c>
    </row>
    <row r="1034" spans="1:7" x14ac:dyDescent="0.2">
      <c r="A1034" s="20" t="s">
        <v>41</v>
      </c>
      <c r="B1034" s="20" t="s">
        <v>52</v>
      </c>
      <c r="C1034" s="20">
        <v>22</v>
      </c>
      <c r="D1034" s="20">
        <v>100</v>
      </c>
      <c r="E1034" s="20">
        <v>-20</v>
      </c>
      <c r="F1034" s="20">
        <f t="shared" si="15"/>
        <v>120</v>
      </c>
      <c r="G1034" s="21">
        <v>5.9661851188954236</v>
      </c>
    </row>
    <row r="1035" spans="1:7" x14ac:dyDescent="0.2">
      <c r="A1035" s="20" t="s">
        <v>41</v>
      </c>
      <c r="B1035" s="20" t="s">
        <v>52</v>
      </c>
      <c r="C1035" s="20">
        <v>22</v>
      </c>
      <c r="D1035" s="20">
        <v>100</v>
      </c>
      <c r="E1035" s="20">
        <v>-15</v>
      </c>
      <c r="F1035" s="20">
        <f t="shared" si="15"/>
        <v>115</v>
      </c>
      <c r="G1035" s="21">
        <v>6.3955008538955305</v>
      </c>
    </row>
    <row r="1036" spans="1:7" x14ac:dyDescent="0.2">
      <c r="A1036" s="20" t="s">
        <v>41</v>
      </c>
      <c r="B1036" s="20" t="s">
        <v>52</v>
      </c>
      <c r="C1036" s="20">
        <v>22</v>
      </c>
      <c r="D1036" s="20">
        <v>100</v>
      </c>
      <c r="E1036" s="20">
        <v>-10</v>
      </c>
      <c r="F1036" s="20">
        <f t="shared" si="15"/>
        <v>110</v>
      </c>
      <c r="G1036" s="21">
        <v>6.8518093363944459</v>
      </c>
    </row>
    <row r="1037" spans="1:7" x14ac:dyDescent="0.2">
      <c r="A1037" s="20" t="s">
        <v>41</v>
      </c>
      <c r="B1037" s="20" t="s">
        <v>52</v>
      </c>
      <c r="C1037" s="20">
        <v>22</v>
      </c>
      <c r="D1037" s="20">
        <v>100</v>
      </c>
      <c r="E1037" s="20">
        <v>-5</v>
      </c>
      <c r="F1037" s="20">
        <f t="shared" si="15"/>
        <v>105</v>
      </c>
      <c r="G1037" s="21">
        <v>7.338969198549318</v>
      </c>
    </row>
    <row r="1038" spans="1:7" x14ac:dyDescent="0.2">
      <c r="A1038" s="20" t="s">
        <v>41</v>
      </c>
      <c r="B1038" s="20" t="s">
        <v>52</v>
      </c>
      <c r="C1038" s="20">
        <v>22</v>
      </c>
      <c r="D1038" s="20">
        <v>100</v>
      </c>
      <c r="E1038" s="20">
        <v>0</v>
      </c>
      <c r="F1038" s="20">
        <f t="shared" si="15"/>
        <v>100</v>
      </c>
      <c r="G1038" s="21">
        <v>7.8686310324937514</v>
      </c>
    </row>
    <row r="1039" spans="1:7" x14ac:dyDescent="0.2">
      <c r="A1039" s="20" t="s">
        <v>41</v>
      </c>
      <c r="B1039" s="20" t="s">
        <v>52</v>
      </c>
      <c r="C1039" s="20">
        <v>22</v>
      </c>
      <c r="D1039" s="20">
        <v>100</v>
      </c>
      <c r="E1039" s="20">
        <v>5</v>
      </c>
      <c r="F1039" s="20">
        <f t="shared" si="15"/>
        <v>95</v>
      </c>
      <c r="G1039" s="21">
        <v>8.4224885378364878</v>
      </c>
    </row>
    <row r="1040" spans="1:7" x14ac:dyDescent="0.2">
      <c r="A1040" s="20" t="s">
        <v>41</v>
      </c>
      <c r="B1040" s="20" t="s">
        <v>52</v>
      </c>
      <c r="C1040" s="20">
        <v>22</v>
      </c>
      <c r="D1040" s="20">
        <v>100</v>
      </c>
      <c r="E1040" s="20">
        <v>10</v>
      </c>
      <c r="F1040" s="20">
        <f t="shared" si="15"/>
        <v>90</v>
      </c>
      <c r="G1040" s="21">
        <v>9.0292455678730104</v>
      </c>
    </row>
    <row r="1041" spans="1:7" x14ac:dyDescent="0.2">
      <c r="A1041" s="20" t="s">
        <v>41</v>
      </c>
      <c r="B1041" s="20" t="s">
        <v>52</v>
      </c>
      <c r="C1041" s="20">
        <v>22</v>
      </c>
      <c r="D1041" s="20">
        <v>100</v>
      </c>
      <c r="E1041" s="20">
        <v>15</v>
      </c>
      <c r="F1041" s="20">
        <f t="shared" si="15"/>
        <v>85</v>
      </c>
      <c r="G1041" s="21">
        <v>9.6861049336957414</v>
      </c>
    </row>
    <row r="1042" spans="1:7" x14ac:dyDescent="0.2">
      <c r="A1042" s="20" t="s">
        <v>41</v>
      </c>
      <c r="B1042" s="20" t="s">
        <v>52</v>
      </c>
      <c r="C1042" s="20">
        <v>22</v>
      </c>
      <c r="D1042" s="20">
        <v>100</v>
      </c>
      <c r="E1042" s="20">
        <v>20</v>
      </c>
      <c r="F1042" s="20">
        <f t="shared" si="15"/>
        <v>80</v>
      </c>
      <c r="G1042" s="21">
        <v>10.400110593253812</v>
      </c>
    </row>
    <row r="1043" spans="1:7" x14ac:dyDescent="0.2">
      <c r="A1043" s="20" t="s">
        <v>41</v>
      </c>
      <c r="B1043" s="20" t="s">
        <v>52</v>
      </c>
      <c r="C1043" s="20">
        <v>22</v>
      </c>
      <c r="D1043" s="20">
        <v>100</v>
      </c>
      <c r="E1043" s="20">
        <v>30</v>
      </c>
      <c r="F1043" s="20">
        <f t="shared" si="15"/>
        <v>70</v>
      </c>
      <c r="G1043" s="21">
        <v>12.031132700375359</v>
      </c>
    </row>
    <row r="1044" spans="1:7" x14ac:dyDescent="0.2">
      <c r="A1044" s="20" t="s">
        <v>41</v>
      </c>
      <c r="B1044" s="20" t="s">
        <v>52</v>
      </c>
      <c r="C1044" s="20">
        <v>22</v>
      </c>
      <c r="D1044" s="20">
        <v>110</v>
      </c>
      <c r="E1044" s="20">
        <v>-30</v>
      </c>
      <c r="F1044" s="20">
        <f t="shared" si="15"/>
        <v>140</v>
      </c>
      <c r="G1044" s="21">
        <v>4.7665395456806499</v>
      </c>
    </row>
    <row r="1045" spans="1:7" x14ac:dyDescent="0.2">
      <c r="A1045" s="20" t="s">
        <v>41</v>
      </c>
      <c r="B1045" s="20" t="s">
        <v>52</v>
      </c>
      <c r="C1045" s="20">
        <v>22</v>
      </c>
      <c r="D1045" s="20">
        <v>110</v>
      </c>
      <c r="E1045" s="20">
        <v>-25</v>
      </c>
      <c r="F1045" s="20">
        <f t="shared" si="15"/>
        <v>135</v>
      </c>
      <c r="G1045" s="21">
        <v>5.0985790408525755</v>
      </c>
    </row>
    <row r="1046" spans="1:7" x14ac:dyDescent="0.2">
      <c r="A1046" s="20" t="s">
        <v>41</v>
      </c>
      <c r="B1046" s="20" t="s">
        <v>52</v>
      </c>
      <c r="C1046" s="20">
        <v>22</v>
      </c>
      <c r="D1046" s="20">
        <v>110</v>
      </c>
      <c r="E1046" s="20">
        <v>-20</v>
      </c>
      <c r="F1046" s="20">
        <f t="shared" si="15"/>
        <v>130</v>
      </c>
      <c r="G1046" s="21">
        <v>5.1929528101139066</v>
      </c>
    </row>
    <row r="1047" spans="1:7" x14ac:dyDescent="0.2">
      <c r="A1047" s="20" t="s">
        <v>41</v>
      </c>
      <c r="B1047" s="20" t="s">
        <v>52</v>
      </c>
      <c r="C1047" s="20">
        <v>22</v>
      </c>
      <c r="D1047" s="20">
        <v>110</v>
      </c>
      <c r="E1047" s="20">
        <v>-15</v>
      </c>
      <c r="F1047" s="20">
        <f t="shared" si="15"/>
        <v>125</v>
      </c>
      <c r="G1047" s="21">
        <v>5.5544605511946372</v>
      </c>
    </row>
    <row r="1048" spans="1:7" x14ac:dyDescent="0.2">
      <c r="A1048" s="20" t="s">
        <v>41</v>
      </c>
      <c r="B1048" s="20" t="s">
        <v>52</v>
      </c>
      <c r="C1048" s="20">
        <v>22</v>
      </c>
      <c r="D1048" s="20">
        <v>110</v>
      </c>
      <c r="E1048" s="20">
        <v>-10</v>
      </c>
      <c r="F1048" s="20">
        <f t="shared" si="15"/>
        <v>120</v>
      </c>
      <c r="G1048" s="21">
        <v>5.9367597292724197</v>
      </c>
    </row>
    <row r="1049" spans="1:7" x14ac:dyDescent="0.2">
      <c r="A1049" s="20" t="s">
        <v>41</v>
      </c>
      <c r="B1049" s="20" t="s">
        <v>52</v>
      </c>
      <c r="C1049" s="20">
        <v>22</v>
      </c>
      <c r="D1049" s="20">
        <v>110</v>
      </c>
      <c r="E1049" s="20">
        <v>-5</v>
      </c>
      <c r="F1049" s="20">
        <f t="shared" si="15"/>
        <v>115</v>
      </c>
      <c r="G1049" s="21">
        <v>6.3424078624078621</v>
      </c>
    </row>
    <row r="1050" spans="1:7" x14ac:dyDescent="0.2">
      <c r="A1050" s="20" t="s">
        <v>41</v>
      </c>
      <c r="B1050" s="20" t="s">
        <v>52</v>
      </c>
      <c r="C1050" s="20">
        <v>22</v>
      </c>
      <c r="D1050" s="20">
        <v>110</v>
      </c>
      <c r="E1050" s="20">
        <v>0</v>
      </c>
      <c r="F1050" s="20">
        <f t="shared" si="15"/>
        <v>110</v>
      </c>
      <c r="G1050" s="21">
        <v>6.774770220588235</v>
      </c>
    </row>
    <row r="1051" spans="1:7" x14ac:dyDescent="0.2">
      <c r="A1051" s="20" t="s">
        <v>41</v>
      </c>
      <c r="B1051" s="20" t="s">
        <v>52</v>
      </c>
      <c r="C1051" s="20">
        <v>22</v>
      </c>
      <c r="D1051" s="20">
        <v>110</v>
      </c>
      <c r="E1051" s="20">
        <v>5</v>
      </c>
      <c r="F1051" s="20">
        <f t="shared" si="15"/>
        <v>105</v>
      </c>
      <c r="G1051" s="21">
        <v>7.2368500669922637</v>
      </c>
    </row>
    <row r="1052" spans="1:7" x14ac:dyDescent="0.2">
      <c r="A1052" s="20" t="s">
        <v>41</v>
      </c>
      <c r="B1052" s="20" t="s">
        <v>52</v>
      </c>
      <c r="C1052" s="20">
        <v>22</v>
      </c>
      <c r="D1052" s="20">
        <v>110</v>
      </c>
      <c r="E1052" s="20">
        <v>10</v>
      </c>
      <c r="F1052" s="20">
        <f t="shared" si="15"/>
        <v>100</v>
      </c>
      <c r="G1052" s="21">
        <v>7.7329601176855185</v>
      </c>
    </row>
    <row r="1053" spans="1:7" x14ac:dyDescent="0.2">
      <c r="A1053" s="20" t="s">
        <v>41</v>
      </c>
      <c r="B1053" s="20" t="s">
        <v>52</v>
      </c>
      <c r="C1053" s="20">
        <v>22</v>
      </c>
      <c r="D1053" s="20">
        <v>110</v>
      </c>
      <c r="E1053" s="20">
        <v>15</v>
      </c>
      <c r="F1053" s="20">
        <f t="shared" si="15"/>
        <v>95</v>
      </c>
      <c r="G1053" s="21">
        <v>8.2667313664596271</v>
      </c>
    </row>
    <row r="1054" spans="1:7" x14ac:dyDescent="0.2">
      <c r="A1054" s="20" t="s">
        <v>41</v>
      </c>
      <c r="B1054" s="20" t="s">
        <v>52</v>
      </c>
      <c r="C1054" s="20">
        <v>22</v>
      </c>
      <c r="D1054" s="20">
        <v>110</v>
      </c>
      <c r="E1054" s="20">
        <v>20</v>
      </c>
      <c r="F1054" s="20">
        <f t="shared" si="15"/>
        <v>90</v>
      </c>
      <c r="G1054" s="21">
        <v>8.8427057864710683</v>
      </c>
    </row>
    <row r="1055" spans="1:7" x14ac:dyDescent="0.2">
      <c r="A1055" s="20" t="s">
        <v>41</v>
      </c>
      <c r="B1055" s="20" t="s">
        <v>52</v>
      </c>
      <c r="C1055" s="20">
        <v>22</v>
      </c>
      <c r="D1055" s="20">
        <v>110</v>
      </c>
      <c r="E1055" s="20">
        <v>30</v>
      </c>
      <c r="F1055" s="20">
        <f t="shared" si="15"/>
        <v>80</v>
      </c>
      <c r="G1055" s="21">
        <v>10.143032828886687</v>
      </c>
    </row>
    <row r="1056" spans="1:7" x14ac:dyDescent="0.2">
      <c r="A1056" s="20" t="s">
        <v>53</v>
      </c>
      <c r="B1056" s="20" t="s">
        <v>54</v>
      </c>
      <c r="C1056" s="20">
        <v>7.5</v>
      </c>
      <c r="D1056" s="20">
        <v>110</v>
      </c>
      <c r="E1056" s="20">
        <v>10</v>
      </c>
      <c r="F1056" s="20">
        <f t="shared" si="15"/>
        <v>100</v>
      </c>
      <c r="G1056" s="20">
        <v>7.9</v>
      </c>
    </row>
    <row r="1057" spans="1:7" x14ac:dyDescent="0.2">
      <c r="A1057" s="20" t="s">
        <v>53</v>
      </c>
      <c r="B1057" s="20" t="s">
        <v>54</v>
      </c>
      <c r="C1057" s="20">
        <v>7.5</v>
      </c>
      <c r="D1057" s="20">
        <v>110</v>
      </c>
      <c r="E1057" s="20">
        <v>15</v>
      </c>
      <c r="F1057" s="20">
        <f t="shared" si="15"/>
        <v>95</v>
      </c>
      <c r="G1057" s="20">
        <v>8.4</v>
      </c>
    </row>
    <row r="1058" spans="1:7" x14ac:dyDescent="0.2">
      <c r="A1058" s="20" t="s">
        <v>53</v>
      </c>
      <c r="B1058" s="20" t="s">
        <v>54</v>
      </c>
      <c r="C1058" s="20">
        <v>7.5</v>
      </c>
      <c r="D1058" s="20">
        <v>110</v>
      </c>
      <c r="E1058" s="20">
        <v>20</v>
      </c>
      <c r="F1058" s="20">
        <f t="shared" si="15"/>
        <v>90</v>
      </c>
      <c r="G1058" s="20">
        <v>9.1</v>
      </c>
    </row>
    <row r="1059" spans="1:7" x14ac:dyDescent="0.2">
      <c r="A1059" s="20" t="s">
        <v>53</v>
      </c>
      <c r="B1059" s="20" t="s">
        <v>54</v>
      </c>
      <c r="C1059" s="20">
        <v>7.5</v>
      </c>
      <c r="D1059" s="20">
        <v>110</v>
      </c>
      <c r="E1059" s="20">
        <v>25</v>
      </c>
      <c r="F1059" s="20">
        <f t="shared" si="15"/>
        <v>85</v>
      </c>
      <c r="G1059" s="20">
        <v>9.8000000000000007</v>
      </c>
    </row>
    <row r="1060" spans="1:7" x14ac:dyDescent="0.2">
      <c r="A1060" s="20" t="s">
        <v>53</v>
      </c>
      <c r="B1060" s="20" t="s">
        <v>54</v>
      </c>
      <c r="C1060" s="20">
        <v>7.5</v>
      </c>
      <c r="D1060" s="20">
        <v>110</v>
      </c>
      <c r="E1060" s="20">
        <v>30</v>
      </c>
      <c r="F1060" s="20">
        <f t="shared" si="15"/>
        <v>80</v>
      </c>
      <c r="G1060" s="20">
        <v>10.5</v>
      </c>
    </row>
    <row r="1061" spans="1:7" x14ac:dyDescent="0.2">
      <c r="A1061" s="20" t="s">
        <v>53</v>
      </c>
      <c r="B1061" s="20" t="s">
        <v>54</v>
      </c>
      <c r="C1061" s="20">
        <v>7.5</v>
      </c>
      <c r="D1061" s="20">
        <v>110</v>
      </c>
      <c r="E1061" s="20">
        <v>35</v>
      </c>
      <c r="F1061" s="20">
        <f t="shared" si="15"/>
        <v>75</v>
      </c>
      <c r="G1061" s="20">
        <v>11.4</v>
      </c>
    </row>
    <row r="1062" spans="1:7" x14ac:dyDescent="0.2">
      <c r="A1062" s="20" t="s">
        <v>53</v>
      </c>
      <c r="B1062" s="20" t="s">
        <v>54</v>
      </c>
      <c r="C1062" s="20">
        <v>7.5</v>
      </c>
      <c r="D1062" s="20">
        <v>100</v>
      </c>
      <c r="E1062" s="20">
        <v>10</v>
      </c>
      <c r="F1062" s="20">
        <f t="shared" si="15"/>
        <v>90</v>
      </c>
      <c r="G1062" s="20">
        <v>9.1999999999999993</v>
      </c>
    </row>
    <row r="1063" spans="1:7" x14ac:dyDescent="0.2">
      <c r="A1063" s="20" t="s">
        <v>53</v>
      </c>
      <c r="B1063" s="20" t="s">
        <v>54</v>
      </c>
      <c r="C1063" s="20">
        <v>7.5</v>
      </c>
      <c r="D1063" s="20">
        <v>100</v>
      </c>
      <c r="E1063" s="20">
        <v>15</v>
      </c>
      <c r="F1063" s="20">
        <f t="shared" si="15"/>
        <v>85</v>
      </c>
      <c r="G1063" s="20">
        <v>9.9</v>
      </c>
    </row>
    <row r="1064" spans="1:7" x14ac:dyDescent="0.2">
      <c r="A1064" s="20" t="s">
        <v>53</v>
      </c>
      <c r="B1064" s="20" t="s">
        <v>54</v>
      </c>
      <c r="C1064" s="20">
        <v>7.5</v>
      </c>
      <c r="D1064" s="20">
        <v>100</v>
      </c>
      <c r="E1064" s="20">
        <v>20</v>
      </c>
      <c r="F1064" s="20">
        <f t="shared" si="15"/>
        <v>80</v>
      </c>
      <c r="G1064" s="20">
        <v>10.7</v>
      </c>
    </row>
    <row r="1065" spans="1:7" x14ac:dyDescent="0.2">
      <c r="A1065" s="20" t="s">
        <v>53</v>
      </c>
      <c r="B1065" s="20" t="s">
        <v>54</v>
      </c>
      <c r="C1065" s="20">
        <v>7.5</v>
      </c>
      <c r="D1065" s="20">
        <v>100</v>
      </c>
      <c r="E1065" s="20">
        <v>25</v>
      </c>
      <c r="F1065" s="20">
        <f t="shared" si="15"/>
        <v>75</v>
      </c>
      <c r="G1065" s="20">
        <v>11.6</v>
      </c>
    </row>
    <row r="1066" spans="1:7" x14ac:dyDescent="0.2">
      <c r="A1066" s="20" t="s">
        <v>53</v>
      </c>
      <c r="B1066" s="20" t="s">
        <v>54</v>
      </c>
      <c r="C1066" s="20">
        <v>7.5</v>
      </c>
      <c r="D1066" s="20">
        <v>100</v>
      </c>
      <c r="E1066" s="20">
        <v>30</v>
      </c>
      <c r="F1066" s="20">
        <f t="shared" si="15"/>
        <v>70</v>
      </c>
      <c r="G1066" s="20">
        <v>12.5</v>
      </c>
    </row>
    <row r="1067" spans="1:7" x14ac:dyDescent="0.2">
      <c r="A1067" s="20" t="s">
        <v>53</v>
      </c>
      <c r="B1067" s="20" t="s">
        <v>54</v>
      </c>
      <c r="C1067" s="20">
        <v>7.5</v>
      </c>
      <c r="D1067" s="20">
        <v>100</v>
      </c>
      <c r="E1067" s="20">
        <v>35</v>
      </c>
      <c r="F1067" s="20">
        <f t="shared" si="15"/>
        <v>65</v>
      </c>
      <c r="G1067" s="20">
        <v>13.6</v>
      </c>
    </row>
    <row r="1068" spans="1:7" x14ac:dyDescent="0.2">
      <c r="A1068" s="20" t="s">
        <v>53</v>
      </c>
      <c r="B1068" s="20" t="s">
        <v>54</v>
      </c>
      <c r="C1068" s="20">
        <v>7.5</v>
      </c>
      <c r="D1068" s="20">
        <v>90</v>
      </c>
      <c r="E1068" s="20">
        <v>10</v>
      </c>
      <c r="F1068" s="20">
        <f t="shared" si="15"/>
        <v>80</v>
      </c>
      <c r="G1068" s="20">
        <v>10.7</v>
      </c>
    </row>
    <row r="1069" spans="1:7" x14ac:dyDescent="0.2">
      <c r="A1069" s="20" t="s">
        <v>53</v>
      </c>
      <c r="B1069" s="20" t="s">
        <v>54</v>
      </c>
      <c r="C1069" s="20">
        <v>7.5</v>
      </c>
      <c r="D1069" s="20">
        <v>90</v>
      </c>
      <c r="E1069" s="20">
        <v>15</v>
      </c>
      <c r="F1069" s="20">
        <f t="shared" si="15"/>
        <v>75</v>
      </c>
      <c r="G1069" s="20">
        <v>11.6</v>
      </c>
    </row>
    <row r="1070" spans="1:7" x14ac:dyDescent="0.2">
      <c r="A1070" s="20" t="s">
        <v>53</v>
      </c>
      <c r="B1070" s="20" t="s">
        <v>54</v>
      </c>
      <c r="C1070" s="20">
        <v>7.5</v>
      </c>
      <c r="D1070" s="20">
        <v>90</v>
      </c>
      <c r="E1070" s="20">
        <v>20</v>
      </c>
      <c r="F1070" s="20">
        <f t="shared" si="15"/>
        <v>70</v>
      </c>
      <c r="G1070" s="20">
        <v>12.6</v>
      </c>
    </row>
    <row r="1071" spans="1:7" x14ac:dyDescent="0.2">
      <c r="A1071" s="20" t="s">
        <v>53</v>
      </c>
      <c r="B1071" s="20" t="s">
        <v>54</v>
      </c>
      <c r="C1071" s="20">
        <v>7.5</v>
      </c>
      <c r="D1071" s="20">
        <v>90</v>
      </c>
      <c r="E1071" s="20">
        <v>25</v>
      </c>
      <c r="F1071" s="20">
        <f t="shared" si="15"/>
        <v>65</v>
      </c>
      <c r="G1071" s="20">
        <v>13.7</v>
      </c>
    </row>
    <row r="1072" spans="1:7" x14ac:dyDescent="0.2">
      <c r="A1072" s="20" t="s">
        <v>53</v>
      </c>
      <c r="B1072" s="20" t="s">
        <v>54</v>
      </c>
      <c r="C1072" s="20">
        <v>7.5</v>
      </c>
      <c r="D1072" s="20">
        <v>90</v>
      </c>
      <c r="E1072" s="20">
        <v>30</v>
      </c>
      <c r="F1072" s="20">
        <f t="shared" si="15"/>
        <v>60</v>
      </c>
      <c r="G1072" s="20">
        <v>15</v>
      </c>
    </row>
    <row r="1073" spans="1:7" x14ac:dyDescent="0.2">
      <c r="A1073" s="20" t="s">
        <v>53</v>
      </c>
      <c r="B1073" s="20" t="s">
        <v>54</v>
      </c>
      <c r="C1073" s="20">
        <v>7.5</v>
      </c>
      <c r="D1073" s="20">
        <v>90</v>
      </c>
      <c r="E1073" s="20">
        <v>35</v>
      </c>
      <c r="F1073" s="20">
        <f t="shared" si="15"/>
        <v>55</v>
      </c>
      <c r="G1073" s="20">
        <v>16.399999999999999</v>
      </c>
    </row>
    <row r="1074" spans="1:7" x14ac:dyDescent="0.2">
      <c r="A1074" s="20" t="s">
        <v>53</v>
      </c>
      <c r="B1074" s="20" t="s">
        <v>54</v>
      </c>
      <c r="C1074" s="20">
        <v>7.5</v>
      </c>
      <c r="D1074" s="20">
        <v>70</v>
      </c>
      <c r="E1074" s="20">
        <v>10</v>
      </c>
      <c r="F1074" s="20">
        <f t="shared" si="15"/>
        <v>60</v>
      </c>
      <c r="G1074" s="20">
        <v>14.6</v>
      </c>
    </row>
    <row r="1075" spans="1:7" x14ac:dyDescent="0.2">
      <c r="A1075" s="20" t="s">
        <v>53</v>
      </c>
      <c r="B1075" s="20" t="s">
        <v>54</v>
      </c>
      <c r="C1075" s="20">
        <v>7.5</v>
      </c>
      <c r="D1075" s="20">
        <v>70</v>
      </c>
      <c r="E1075" s="20">
        <v>15</v>
      </c>
      <c r="F1075" s="20">
        <f t="shared" si="15"/>
        <v>55</v>
      </c>
      <c r="G1075" s="20">
        <v>16.100000000000001</v>
      </c>
    </row>
    <row r="1076" spans="1:7" x14ac:dyDescent="0.2">
      <c r="A1076" s="20" t="s">
        <v>53</v>
      </c>
      <c r="B1076" s="20" t="s">
        <v>54</v>
      </c>
      <c r="C1076" s="20">
        <v>7.5</v>
      </c>
      <c r="D1076" s="20">
        <v>70</v>
      </c>
      <c r="E1076" s="20">
        <v>20</v>
      </c>
      <c r="F1076" s="20">
        <f t="shared" si="15"/>
        <v>50</v>
      </c>
      <c r="G1076" s="20">
        <v>17.8</v>
      </c>
    </row>
    <row r="1077" spans="1:7" x14ac:dyDescent="0.2">
      <c r="A1077" s="20" t="s">
        <v>53</v>
      </c>
      <c r="B1077" s="20" t="s">
        <v>54</v>
      </c>
      <c r="C1077" s="20">
        <v>7.5</v>
      </c>
      <c r="D1077" s="20">
        <v>70</v>
      </c>
      <c r="E1077" s="20">
        <v>25</v>
      </c>
      <c r="F1077" s="20">
        <f t="shared" si="15"/>
        <v>45</v>
      </c>
      <c r="G1077" s="20">
        <v>19.7</v>
      </c>
    </row>
    <row r="1078" spans="1:7" x14ac:dyDescent="0.2">
      <c r="A1078" s="20" t="s">
        <v>53</v>
      </c>
      <c r="B1078" s="20" t="s">
        <v>54</v>
      </c>
      <c r="C1078" s="20">
        <v>7.5</v>
      </c>
      <c r="D1078" s="20">
        <v>70</v>
      </c>
      <c r="E1078" s="20">
        <v>30</v>
      </c>
      <c r="F1078" s="20">
        <f t="shared" si="15"/>
        <v>40</v>
      </c>
      <c r="G1078" s="20">
        <v>21.9</v>
      </c>
    </row>
    <row r="1079" spans="1:7" x14ac:dyDescent="0.2">
      <c r="A1079" s="20" t="s">
        <v>53</v>
      </c>
      <c r="B1079" s="20" t="s">
        <v>54</v>
      </c>
      <c r="C1079" s="20">
        <v>7.5</v>
      </c>
      <c r="D1079" s="20">
        <v>70</v>
      </c>
      <c r="E1079" s="20">
        <v>35</v>
      </c>
      <c r="F1079" s="20">
        <f t="shared" si="15"/>
        <v>35</v>
      </c>
      <c r="G1079" s="20">
        <v>24.4</v>
      </c>
    </row>
    <row r="1080" spans="1:7" x14ac:dyDescent="0.2">
      <c r="A1080" s="20" t="s">
        <v>53</v>
      </c>
      <c r="B1080" s="20" t="s">
        <v>55</v>
      </c>
      <c r="C1080" s="20">
        <v>3.5</v>
      </c>
      <c r="D1080" s="20">
        <v>110</v>
      </c>
      <c r="E1080" s="20">
        <v>-30</v>
      </c>
      <c r="F1080" s="20">
        <f t="shared" si="15"/>
        <v>140</v>
      </c>
      <c r="G1080" s="20">
        <v>4.5</v>
      </c>
    </row>
    <row r="1081" spans="1:7" x14ac:dyDescent="0.2">
      <c r="A1081" s="20" t="s">
        <v>53</v>
      </c>
      <c r="B1081" s="20" t="s">
        <v>55</v>
      </c>
      <c r="C1081" s="20">
        <v>3.5</v>
      </c>
      <c r="D1081" s="20">
        <v>110</v>
      </c>
      <c r="E1081" s="20">
        <v>-25</v>
      </c>
      <c r="F1081" s="20">
        <f t="shared" si="15"/>
        <v>135</v>
      </c>
      <c r="G1081" s="20">
        <v>4.9000000000000004</v>
      </c>
    </row>
    <row r="1082" spans="1:7" x14ac:dyDescent="0.2">
      <c r="A1082" s="20" t="s">
        <v>53</v>
      </c>
      <c r="B1082" s="20" t="s">
        <v>55</v>
      </c>
      <c r="C1082" s="20">
        <v>3.5</v>
      </c>
      <c r="D1082" s="20">
        <v>110</v>
      </c>
      <c r="E1082" s="20">
        <v>-20</v>
      </c>
      <c r="F1082" s="20">
        <f t="shared" si="15"/>
        <v>130</v>
      </c>
      <c r="G1082" s="20">
        <v>5.3</v>
      </c>
    </row>
    <row r="1083" spans="1:7" x14ac:dyDescent="0.2">
      <c r="A1083" s="20" t="s">
        <v>53</v>
      </c>
      <c r="B1083" s="20" t="s">
        <v>55</v>
      </c>
      <c r="C1083" s="20">
        <v>3.5</v>
      </c>
      <c r="D1083" s="20">
        <v>110</v>
      </c>
      <c r="E1083" s="20">
        <v>-15</v>
      </c>
      <c r="F1083" s="20">
        <f t="shared" si="15"/>
        <v>125</v>
      </c>
      <c r="G1083" s="20">
        <v>5.6</v>
      </c>
    </row>
    <row r="1084" spans="1:7" x14ac:dyDescent="0.2">
      <c r="A1084" s="20" t="s">
        <v>53</v>
      </c>
      <c r="B1084" s="20" t="s">
        <v>55</v>
      </c>
      <c r="C1084" s="20">
        <v>3.5</v>
      </c>
      <c r="D1084" s="20">
        <v>110</v>
      </c>
      <c r="E1084" s="20">
        <v>-10</v>
      </c>
      <c r="F1084" s="20">
        <f t="shared" si="15"/>
        <v>120</v>
      </c>
      <c r="G1084" s="20">
        <v>6.1</v>
      </c>
    </row>
    <row r="1085" spans="1:7" x14ac:dyDescent="0.2">
      <c r="A1085" s="20" t="s">
        <v>53</v>
      </c>
      <c r="B1085" s="20" t="s">
        <v>55</v>
      </c>
      <c r="C1085" s="20">
        <v>3.5</v>
      </c>
      <c r="D1085" s="20">
        <v>110</v>
      </c>
      <c r="E1085" s="20">
        <v>-5</v>
      </c>
      <c r="F1085" s="20">
        <f t="shared" si="15"/>
        <v>115</v>
      </c>
      <c r="G1085" s="20">
        <v>6.5</v>
      </c>
    </row>
    <row r="1086" spans="1:7" x14ac:dyDescent="0.2">
      <c r="A1086" s="20" t="s">
        <v>53</v>
      </c>
      <c r="B1086" s="20" t="s">
        <v>55</v>
      </c>
      <c r="C1086" s="20">
        <v>3.5</v>
      </c>
      <c r="D1086" s="20">
        <v>105</v>
      </c>
      <c r="E1086" s="20">
        <v>-30</v>
      </c>
      <c r="F1086" s="20">
        <f t="shared" si="15"/>
        <v>135</v>
      </c>
      <c r="G1086" s="20">
        <v>4.9000000000000004</v>
      </c>
    </row>
    <row r="1087" spans="1:7" x14ac:dyDescent="0.2">
      <c r="A1087" s="20" t="s">
        <v>53</v>
      </c>
      <c r="B1087" s="20" t="s">
        <v>55</v>
      </c>
      <c r="C1087" s="20">
        <v>3.5</v>
      </c>
      <c r="D1087" s="20">
        <v>105</v>
      </c>
      <c r="E1087" s="20">
        <v>-25</v>
      </c>
      <c r="F1087" s="20">
        <f t="shared" si="15"/>
        <v>130</v>
      </c>
      <c r="G1087" s="20">
        <v>5.2</v>
      </c>
    </row>
    <row r="1088" spans="1:7" x14ac:dyDescent="0.2">
      <c r="A1088" s="20" t="s">
        <v>53</v>
      </c>
      <c r="B1088" s="20" t="s">
        <v>55</v>
      </c>
      <c r="C1088" s="20">
        <v>3.5</v>
      </c>
      <c r="D1088" s="20">
        <v>105</v>
      </c>
      <c r="E1088" s="20">
        <v>-20</v>
      </c>
      <c r="F1088" s="20">
        <f t="shared" si="15"/>
        <v>125</v>
      </c>
      <c r="G1088" s="20">
        <v>5.6</v>
      </c>
    </row>
    <row r="1089" spans="1:7" x14ac:dyDescent="0.2">
      <c r="A1089" s="20" t="s">
        <v>53</v>
      </c>
      <c r="B1089" s="20" t="s">
        <v>55</v>
      </c>
      <c r="C1089" s="20">
        <v>3.5</v>
      </c>
      <c r="D1089" s="20">
        <v>105</v>
      </c>
      <c r="E1089" s="20">
        <v>-15</v>
      </c>
      <c r="F1089" s="20">
        <f t="shared" si="15"/>
        <v>120</v>
      </c>
      <c r="G1089" s="20">
        <v>6.1</v>
      </c>
    </row>
    <row r="1090" spans="1:7" x14ac:dyDescent="0.2">
      <c r="A1090" s="20" t="s">
        <v>53</v>
      </c>
      <c r="B1090" s="20" t="s">
        <v>55</v>
      </c>
      <c r="C1090" s="20">
        <v>3.5</v>
      </c>
      <c r="D1090" s="20">
        <v>105</v>
      </c>
      <c r="E1090" s="20">
        <v>-10</v>
      </c>
      <c r="F1090" s="20">
        <f t="shared" ref="F1090:F1153" si="16">D1090-E1090</f>
        <v>115</v>
      </c>
      <c r="G1090" s="20">
        <v>6.5</v>
      </c>
    </row>
    <row r="1091" spans="1:7" x14ac:dyDescent="0.2">
      <c r="A1091" s="20" t="s">
        <v>53</v>
      </c>
      <c r="B1091" s="20" t="s">
        <v>55</v>
      </c>
      <c r="C1091" s="20">
        <v>3.5</v>
      </c>
      <c r="D1091" s="20">
        <v>105</v>
      </c>
      <c r="E1091" s="20">
        <v>-5</v>
      </c>
      <c r="F1091" s="20">
        <f t="shared" si="16"/>
        <v>110</v>
      </c>
      <c r="G1091" s="20">
        <v>7</v>
      </c>
    </row>
    <row r="1092" spans="1:7" x14ac:dyDescent="0.2">
      <c r="A1092" s="20" t="s">
        <v>53</v>
      </c>
      <c r="B1092" s="20" t="s">
        <v>55</v>
      </c>
      <c r="C1092" s="20">
        <v>3.5</v>
      </c>
      <c r="D1092" s="20">
        <v>100</v>
      </c>
      <c r="E1092" s="20">
        <v>-30</v>
      </c>
      <c r="F1092" s="20">
        <f t="shared" si="16"/>
        <v>130</v>
      </c>
      <c r="G1092" s="20">
        <v>5.2</v>
      </c>
    </row>
    <row r="1093" spans="1:7" x14ac:dyDescent="0.2">
      <c r="A1093" s="20" t="s">
        <v>53</v>
      </c>
      <c r="B1093" s="20" t="s">
        <v>55</v>
      </c>
      <c r="C1093" s="20">
        <v>3.5</v>
      </c>
      <c r="D1093" s="20">
        <v>100</v>
      </c>
      <c r="E1093" s="20">
        <v>-25</v>
      </c>
      <c r="F1093" s="20">
        <f t="shared" si="16"/>
        <v>125</v>
      </c>
      <c r="G1093" s="20">
        <v>5.6</v>
      </c>
    </row>
    <row r="1094" spans="1:7" x14ac:dyDescent="0.2">
      <c r="A1094" s="20" t="s">
        <v>53</v>
      </c>
      <c r="B1094" s="20" t="s">
        <v>55</v>
      </c>
      <c r="C1094" s="20">
        <v>3.5</v>
      </c>
      <c r="D1094" s="20">
        <v>100</v>
      </c>
      <c r="E1094" s="20">
        <v>-20</v>
      </c>
      <c r="F1094" s="20">
        <f t="shared" si="16"/>
        <v>120</v>
      </c>
      <c r="G1094" s="20">
        <v>6</v>
      </c>
    </row>
    <row r="1095" spans="1:7" x14ac:dyDescent="0.2">
      <c r="A1095" s="20" t="s">
        <v>53</v>
      </c>
      <c r="B1095" s="20" t="s">
        <v>55</v>
      </c>
      <c r="C1095" s="20">
        <v>3.5</v>
      </c>
      <c r="D1095" s="20">
        <v>100</v>
      </c>
      <c r="E1095" s="20">
        <v>-15</v>
      </c>
      <c r="F1095" s="20">
        <f t="shared" si="16"/>
        <v>115</v>
      </c>
      <c r="G1095" s="20">
        <v>6.5</v>
      </c>
    </row>
    <row r="1096" spans="1:7" x14ac:dyDescent="0.2">
      <c r="A1096" s="20" t="s">
        <v>53</v>
      </c>
      <c r="B1096" s="20" t="s">
        <v>55</v>
      </c>
      <c r="C1096" s="20">
        <v>3.5</v>
      </c>
      <c r="D1096" s="20">
        <v>100</v>
      </c>
      <c r="E1096" s="20">
        <v>-10</v>
      </c>
      <c r="F1096" s="20">
        <f t="shared" si="16"/>
        <v>110</v>
      </c>
      <c r="G1096" s="20">
        <v>7</v>
      </c>
    </row>
    <row r="1097" spans="1:7" x14ac:dyDescent="0.2">
      <c r="A1097" s="20" t="s">
        <v>53</v>
      </c>
      <c r="B1097" s="20" t="s">
        <v>55</v>
      </c>
      <c r="C1097" s="20">
        <v>3.5</v>
      </c>
      <c r="D1097" s="20">
        <v>100</v>
      </c>
      <c r="E1097" s="20">
        <v>-5</v>
      </c>
      <c r="F1097" s="20">
        <f t="shared" si="16"/>
        <v>105</v>
      </c>
      <c r="G1097" s="20">
        <v>7.5</v>
      </c>
    </row>
    <row r="1098" spans="1:7" x14ac:dyDescent="0.2">
      <c r="A1098" s="20" t="s">
        <v>53</v>
      </c>
      <c r="B1098" s="20" t="s">
        <v>55</v>
      </c>
      <c r="C1098" s="20">
        <v>3.5</v>
      </c>
      <c r="D1098" s="20">
        <v>80</v>
      </c>
      <c r="E1098" s="20">
        <v>-30</v>
      </c>
      <c r="F1098" s="20">
        <f t="shared" si="16"/>
        <v>110</v>
      </c>
      <c r="G1098" s="20">
        <v>6.7</v>
      </c>
    </row>
    <row r="1099" spans="1:7" x14ac:dyDescent="0.2">
      <c r="A1099" s="20" t="s">
        <v>53</v>
      </c>
      <c r="B1099" s="20" t="s">
        <v>55</v>
      </c>
      <c r="C1099" s="20">
        <v>3.5</v>
      </c>
      <c r="D1099" s="20">
        <v>80</v>
      </c>
      <c r="E1099" s="20">
        <v>-25</v>
      </c>
      <c r="F1099" s="20">
        <f t="shared" si="16"/>
        <v>105</v>
      </c>
      <c r="G1099" s="20">
        <v>7.3</v>
      </c>
    </row>
    <row r="1100" spans="1:7" x14ac:dyDescent="0.2">
      <c r="A1100" s="20" t="s">
        <v>53</v>
      </c>
      <c r="B1100" s="20" t="s">
        <v>55</v>
      </c>
      <c r="C1100" s="20">
        <v>3.5</v>
      </c>
      <c r="D1100" s="20">
        <v>80</v>
      </c>
      <c r="E1100" s="20">
        <v>-20</v>
      </c>
      <c r="F1100" s="20">
        <f t="shared" si="16"/>
        <v>100</v>
      </c>
      <c r="G1100" s="20">
        <v>7.9</v>
      </c>
    </row>
    <row r="1101" spans="1:7" x14ac:dyDescent="0.2">
      <c r="A1101" s="20" t="s">
        <v>53</v>
      </c>
      <c r="B1101" s="20" t="s">
        <v>55</v>
      </c>
      <c r="C1101" s="20">
        <v>3.5</v>
      </c>
      <c r="D1101" s="20">
        <v>80</v>
      </c>
      <c r="E1101" s="20">
        <v>-15</v>
      </c>
      <c r="F1101" s="20">
        <f t="shared" si="16"/>
        <v>95</v>
      </c>
      <c r="G1101" s="20">
        <v>8.6</v>
      </c>
    </row>
    <row r="1102" spans="1:7" x14ac:dyDescent="0.2">
      <c r="A1102" s="20" t="s">
        <v>53</v>
      </c>
      <c r="B1102" s="20" t="s">
        <v>55</v>
      </c>
      <c r="C1102" s="20">
        <v>3.5</v>
      </c>
      <c r="D1102" s="20">
        <v>80</v>
      </c>
      <c r="E1102" s="20">
        <v>-10</v>
      </c>
      <c r="F1102" s="20">
        <f t="shared" si="16"/>
        <v>90</v>
      </c>
      <c r="G1102" s="20">
        <v>9.3000000000000007</v>
      </c>
    </row>
    <row r="1103" spans="1:7" x14ac:dyDescent="0.2">
      <c r="A1103" s="20" t="s">
        <v>53</v>
      </c>
      <c r="B1103" s="20" t="s">
        <v>55</v>
      </c>
      <c r="C1103" s="20">
        <v>3.5</v>
      </c>
      <c r="D1103" s="20">
        <v>80</v>
      </c>
      <c r="E1103" s="20">
        <v>-5</v>
      </c>
      <c r="F1103" s="20">
        <f t="shared" si="16"/>
        <v>85</v>
      </c>
      <c r="G1103" s="20">
        <v>10</v>
      </c>
    </row>
    <row r="1104" spans="1:7" x14ac:dyDescent="0.2">
      <c r="A1104" s="20" t="s">
        <v>53</v>
      </c>
      <c r="B1104" s="20" t="s">
        <v>55</v>
      </c>
      <c r="C1104" s="20">
        <v>3.5</v>
      </c>
      <c r="D1104" s="20">
        <v>70</v>
      </c>
      <c r="E1104" s="20">
        <v>-30</v>
      </c>
      <c r="F1104" s="20">
        <f t="shared" si="16"/>
        <v>100</v>
      </c>
      <c r="G1104" s="20">
        <v>7.6</v>
      </c>
    </row>
    <row r="1105" spans="1:7" x14ac:dyDescent="0.2">
      <c r="A1105" s="20" t="s">
        <v>53</v>
      </c>
      <c r="B1105" s="20" t="s">
        <v>55</v>
      </c>
      <c r="C1105" s="20">
        <v>3.5</v>
      </c>
      <c r="D1105" s="20">
        <v>70</v>
      </c>
      <c r="E1105" s="20">
        <v>-25</v>
      </c>
      <c r="F1105" s="20">
        <f t="shared" si="16"/>
        <v>95</v>
      </c>
      <c r="G1105" s="20">
        <v>8.3000000000000007</v>
      </c>
    </row>
    <row r="1106" spans="1:7" x14ac:dyDescent="0.2">
      <c r="A1106" s="20" t="s">
        <v>53</v>
      </c>
      <c r="B1106" s="20" t="s">
        <v>55</v>
      </c>
      <c r="C1106" s="20">
        <v>3.5</v>
      </c>
      <c r="D1106" s="20">
        <v>70</v>
      </c>
      <c r="E1106" s="20">
        <v>-20</v>
      </c>
      <c r="F1106" s="20">
        <f t="shared" si="16"/>
        <v>90</v>
      </c>
      <c r="G1106" s="20">
        <v>9</v>
      </c>
    </row>
    <row r="1107" spans="1:7" x14ac:dyDescent="0.2">
      <c r="A1107" s="20" t="s">
        <v>53</v>
      </c>
      <c r="B1107" s="20" t="s">
        <v>55</v>
      </c>
      <c r="C1107" s="20">
        <v>3.5</v>
      </c>
      <c r="D1107" s="20">
        <v>70</v>
      </c>
      <c r="E1107" s="20">
        <v>-15</v>
      </c>
      <c r="F1107" s="20">
        <f t="shared" si="16"/>
        <v>85</v>
      </c>
      <c r="G1107" s="20">
        <v>9.8000000000000007</v>
      </c>
    </row>
    <row r="1108" spans="1:7" x14ac:dyDescent="0.2">
      <c r="A1108" s="20" t="s">
        <v>53</v>
      </c>
      <c r="B1108" s="20" t="s">
        <v>55</v>
      </c>
      <c r="C1108" s="20">
        <v>3.5</v>
      </c>
      <c r="D1108" s="20">
        <v>70</v>
      </c>
      <c r="E1108" s="20">
        <v>-10</v>
      </c>
      <c r="F1108" s="20">
        <f t="shared" si="16"/>
        <v>80</v>
      </c>
      <c r="G1108" s="20">
        <v>10.7</v>
      </c>
    </row>
    <row r="1109" spans="1:7" x14ac:dyDescent="0.2">
      <c r="A1109" s="20" t="s">
        <v>53</v>
      </c>
      <c r="B1109" s="20" t="s">
        <v>55</v>
      </c>
      <c r="C1109" s="20">
        <v>3.5</v>
      </c>
      <c r="D1109" s="20">
        <v>70</v>
      </c>
      <c r="E1109" s="20">
        <v>-5</v>
      </c>
      <c r="F1109" s="20">
        <f t="shared" si="16"/>
        <v>75</v>
      </c>
      <c r="G1109" s="20">
        <v>11.6</v>
      </c>
    </row>
    <row r="1110" spans="1:7" x14ac:dyDescent="0.2">
      <c r="A1110" s="20" t="s">
        <v>53</v>
      </c>
      <c r="B1110" s="20" t="s">
        <v>56</v>
      </c>
      <c r="C1110" s="20">
        <v>15</v>
      </c>
      <c r="D1110" s="20">
        <v>110</v>
      </c>
      <c r="E1110" s="20">
        <v>-30</v>
      </c>
      <c r="F1110" s="20">
        <f t="shared" si="16"/>
        <v>140</v>
      </c>
      <c r="G1110" s="20">
        <v>4.5999999999999996</v>
      </c>
    </row>
    <row r="1111" spans="1:7" x14ac:dyDescent="0.2">
      <c r="A1111" s="20" t="s">
        <v>53</v>
      </c>
      <c r="B1111" s="20" t="s">
        <v>56</v>
      </c>
      <c r="C1111" s="20">
        <v>15</v>
      </c>
      <c r="D1111" s="20">
        <v>110</v>
      </c>
      <c r="E1111" s="20">
        <v>-25</v>
      </c>
      <c r="F1111" s="20">
        <f t="shared" si="16"/>
        <v>135</v>
      </c>
      <c r="G1111" s="20">
        <v>5</v>
      </c>
    </row>
    <row r="1112" spans="1:7" x14ac:dyDescent="0.2">
      <c r="A1112" s="20" t="s">
        <v>53</v>
      </c>
      <c r="B1112" s="20" t="s">
        <v>56</v>
      </c>
      <c r="C1112" s="20">
        <v>15</v>
      </c>
      <c r="D1112" s="20">
        <v>110</v>
      </c>
      <c r="E1112" s="20">
        <v>-20</v>
      </c>
      <c r="F1112" s="20">
        <f t="shared" si="16"/>
        <v>130</v>
      </c>
      <c r="G1112" s="20">
        <v>5.3</v>
      </c>
    </row>
    <row r="1113" spans="1:7" x14ac:dyDescent="0.2">
      <c r="A1113" s="20" t="s">
        <v>53</v>
      </c>
      <c r="B1113" s="20" t="s">
        <v>56</v>
      </c>
      <c r="C1113" s="20">
        <v>15</v>
      </c>
      <c r="D1113" s="20">
        <v>110</v>
      </c>
      <c r="E1113" s="20">
        <v>-15</v>
      </c>
      <c r="F1113" s="20">
        <f t="shared" si="16"/>
        <v>125</v>
      </c>
      <c r="G1113" s="20">
        <v>5.7</v>
      </c>
    </row>
    <row r="1114" spans="1:7" x14ac:dyDescent="0.2">
      <c r="A1114" s="20" t="s">
        <v>53</v>
      </c>
      <c r="B1114" s="20" t="s">
        <v>56</v>
      </c>
      <c r="C1114" s="20">
        <v>15</v>
      </c>
      <c r="D1114" s="20">
        <v>110</v>
      </c>
      <c r="E1114" s="20">
        <v>-10</v>
      </c>
      <c r="F1114" s="20">
        <f t="shared" si="16"/>
        <v>120</v>
      </c>
      <c r="G1114" s="20">
        <v>6.1</v>
      </c>
    </row>
    <row r="1115" spans="1:7" x14ac:dyDescent="0.2">
      <c r="A1115" s="20" t="s">
        <v>53</v>
      </c>
      <c r="B1115" s="20" t="s">
        <v>56</v>
      </c>
      <c r="C1115" s="20">
        <v>15</v>
      </c>
      <c r="D1115" s="20">
        <v>110</v>
      </c>
      <c r="E1115" s="20">
        <v>-5</v>
      </c>
      <c r="F1115" s="20">
        <f t="shared" si="16"/>
        <v>115</v>
      </c>
      <c r="G1115" s="20">
        <v>6.5</v>
      </c>
    </row>
    <row r="1116" spans="1:7" x14ac:dyDescent="0.2">
      <c r="A1116" s="20" t="s">
        <v>53</v>
      </c>
      <c r="B1116" s="20" t="s">
        <v>56</v>
      </c>
      <c r="C1116" s="20">
        <v>15</v>
      </c>
      <c r="D1116" s="20">
        <v>105</v>
      </c>
      <c r="E1116" s="20">
        <v>-30</v>
      </c>
      <c r="F1116" s="20">
        <f t="shared" si="16"/>
        <v>135</v>
      </c>
      <c r="G1116" s="20">
        <v>4.9000000000000004</v>
      </c>
    </row>
    <row r="1117" spans="1:7" x14ac:dyDescent="0.2">
      <c r="A1117" s="20" t="s">
        <v>53</v>
      </c>
      <c r="B1117" s="20" t="s">
        <v>56</v>
      </c>
      <c r="C1117" s="20">
        <v>15</v>
      </c>
      <c r="D1117" s="20">
        <v>105</v>
      </c>
      <c r="E1117" s="20">
        <v>-25</v>
      </c>
      <c r="F1117" s="20">
        <f t="shared" si="16"/>
        <v>130</v>
      </c>
      <c r="G1117" s="20">
        <v>5.3</v>
      </c>
    </row>
    <row r="1118" spans="1:7" x14ac:dyDescent="0.2">
      <c r="A1118" s="20" t="s">
        <v>53</v>
      </c>
      <c r="B1118" s="20" t="s">
        <v>56</v>
      </c>
      <c r="C1118" s="20">
        <v>15</v>
      </c>
      <c r="D1118" s="20">
        <v>105</v>
      </c>
      <c r="E1118" s="20">
        <v>-20</v>
      </c>
      <c r="F1118" s="20">
        <f t="shared" si="16"/>
        <v>125</v>
      </c>
      <c r="G1118" s="20">
        <v>5.7</v>
      </c>
    </row>
    <row r="1119" spans="1:7" x14ac:dyDescent="0.2">
      <c r="A1119" s="20" t="s">
        <v>53</v>
      </c>
      <c r="B1119" s="20" t="s">
        <v>56</v>
      </c>
      <c r="C1119" s="20">
        <v>15</v>
      </c>
      <c r="D1119" s="20">
        <v>105</v>
      </c>
      <c r="E1119" s="20">
        <v>-15</v>
      </c>
      <c r="F1119" s="20">
        <f t="shared" si="16"/>
        <v>120</v>
      </c>
      <c r="G1119" s="20">
        <v>6.1</v>
      </c>
    </row>
    <row r="1120" spans="1:7" x14ac:dyDescent="0.2">
      <c r="A1120" s="20" t="s">
        <v>53</v>
      </c>
      <c r="B1120" s="20" t="s">
        <v>56</v>
      </c>
      <c r="C1120" s="20">
        <v>15</v>
      </c>
      <c r="D1120" s="20">
        <v>105</v>
      </c>
      <c r="E1120" s="20">
        <v>-10</v>
      </c>
      <c r="F1120" s="20">
        <f t="shared" si="16"/>
        <v>115</v>
      </c>
      <c r="G1120" s="20">
        <v>6.5</v>
      </c>
    </row>
    <row r="1121" spans="1:7" x14ac:dyDescent="0.2">
      <c r="A1121" s="20" t="s">
        <v>53</v>
      </c>
      <c r="B1121" s="20" t="s">
        <v>56</v>
      </c>
      <c r="C1121" s="20">
        <v>15</v>
      </c>
      <c r="D1121" s="20">
        <v>105</v>
      </c>
      <c r="E1121" s="20">
        <v>-5</v>
      </c>
      <c r="F1121" s="20">
        <f t="shared" si="16"/>
        <v>110</v>
      </c>
      <c r="G1121" s="20">
        <v>7</v>
      </c>
    </row>
    <row r="1122" spans="1:7" x14ac:dyDescent="0.2">
      <c r="A1122" s="20" t="s">
        <v>53</v>
      </c>
      <c r="B1122" s="20" t="s">
        <v>56</v>
      </c>
      <c r="C1122" s="20">
        <v>15</v>
      </c>
      <c r="D1122" s="20">
        <v>100</v>
      </c>
      <c r="E1122" s="20">
        <v>-30</v>
      </c>
      <c r="F1122" s="20">
        <f t="shared" si="16"/>
        <v>130</v>
      </c>
      <c r="G1122" s="20">
        <v>5.3</v>
      </c>
    </row>
    <row r="1123" spans="1:7" x14ac:dyDescent="0.2">
      <c r="A1123" s="20" t="s">
        <v>53</v>
      </c>
      <c r="B1123" s="20" t="s">
        <v>56</v>
      </c>
      <c r="C1123" s="20">
        <v>15</v>
      </c>
      <c r="D1123" s="20">
        <v>100</v>
      </c>
      <c r="E1123" s="20">
        <v>-25</v>
      </c>
      <c r="F1123" s="20">
        <f t="shared" si="16"/>
        <v>125</v>
      </c>
      <c r="G1123" s="20">
        <v>5.7</v>
      </c>
    </row>
    <row r="1124" spans="1:7" x14ac:dyDescent="0.2">
      <c r="A1124" s="20" t="s">
        <v>53</v>
      </c>
      <c r="B1124" s="20" t="s">
        <v>56</v>
      </c>
      <c r="C1124" s="20">
        <v>15</v>
      </c>
      <c r="D1124" s="20">
        <v>100</v>
      </c>
      <c r="E1124" s="20">
        <v>-20</v>
      </c>
      <c r="F1124" s="20">
        <f t="shared" si="16"/>
        <v>120</v>
      </c>
      <c r="G1124" s="20">
        <v>6.1</v>
      </c>
    </row>
    <row r="1125" spans="1:7" x14ac:dyDescent="0.2">
      <c r="A1125" s="20" t="s">
        <v>53</v>
      </c>
      <c r="B1125" s="20" t="s">
        <v>56</v>
      </c>
      <c r="C1125" s="20">
        <v>15</v>
      </c>
      <c r="D1125" s="20">
        <v>100</v>
      </c>
      <c r="E1125" s="20">
        <v>-15</v>
      </c>
      <c r="F1125" s="20">
        <f t="shared" si="16"/>
        <v>115</v>
      </c>
      <c r="G1125" s="20">
        <v>6.6</v>
      </c>
    </row>
    <row r="1126" spans="1:7" x14ac:dyDescent="0.2">
      <c r="A1126" s="20" t="s">
        <v>53</v>
      </c>
      <c r="B1126" s="20" t="s">
        <v>56</v>
      </c>
      <c r="C1126" s="20">
        <v>15</v>
      </c>
      <c r="D1126" s="20">
        <v>100</v>
      </c>
      <c r="E1126" s="20">
        <v>-10</v>
      </c>
      <c r="F1126" s="20">
        <f t="shared" si="16"/>
        <v>110</v>
      </c>
      <c r="G1126" s="20">
        <v>7.1</v>
      </c>
    </row>
    <row r="1127" spans="1:7" x14ac:dyDescent="0.2">
      <c r="A1127" s="20" t="s">
        <v>53</v>
      </c>
      <c r="B1127" s="20" t="s">
        <v>56</v>
      </c>
      <c r="C1127" s="20">
        <v>15</v>
      </c>
      <c r="D1127" s="20">
        <v>100</v>
      </c>
      <c r="E1127" s="20">
        <v>-5</v>
      </c>
      <c r="F1127" s="20">
        <f t="shared" si="16"/>
        <v>105</v>
      </c>
      <c r="G1127" s="20">
        <v>7.5</v>
      </c>
    </row>
    <row r="1128" spans="1:7" x14ac:dyDescent="0.2">
      <c r="A1128" s="20" t="s">
        <v>53</v>
      </c>
      <c r="B1128" s="20" t="s">
        <v>56</v>
      </c>
      <c r="C1128" s="20">
        <v>15</v>
      </c>
      <c r="D1128" s="20">
        <v>80</v>
      </c>
      <c r="E1128" s="20">
        <v>-30</v>
      </c>
      <c r="F1128" s="20">
        <f t="shared" si="16"/>
        <v>110</v>
      </c>
      <c r="G1128" s="20">
        <v>7.1</v>
      </c>
    </row>
    <row r="1129" spans="1:7" x14ac:dyDescent="0.2">
      <c r="A1129" s="20" t="s">
        <v>53</v>
      </c>
      <c r="B1129" s="20" t="s">
        <v>56</v>
      </c>
      <c r="C1129" s="20">
        <v>15</v>
      </c>
      <c r="D1129" s="20">
        <v>80</v>
      </c>
      <c r="E1129" s="20">
        <v>-25</v>
      </c>
      <c r="F1129" s="20">
        <f t="shared" si="16"/>
        <v>105</v>
      </c>
      <c r="G1129" s="20">
        <v>7.6</v>
      </c>
    </row>
    <row r="1130" spans="1:7" x14ac:dyDescent="0.2">
      <c r="A1130" s="20" t="s">
        <v>53</v>
      </c>
      <c r="B1130" s="20" t="s">
        <v>56</v>
      </c>
      <c r="C1130" s="20">
        <v>15</v>
      </c>
      <c r="D1130" s="20">
        <v>80</v>
      </c>
      <c r="E1130" s="20">
        <v>-20</v>
      </c>
      <c r="F1130" s="20">
        <f t="shared" si="16"/>
        <v>100</v>
      </c>
      <c r="G1130" s="20">
        <v>8.1999999999999993</v>
      </c>
    </row>
    <row r="1131" spans="1:7" x14ac:dyDescent="0.2">
      <c r="A1131" s="20" t="s">
        <v>53</v>
      </c>
      <c r="B1131" s="20" t="s">
        <v>56</v>
      </c>
      <c r="C1131" s="20">
        <v>15</v>
      </c>
      <c r="D1131" s="20">
        <v>80</v>
      </c>
      <c r="E1131" s="20">
        <v>-15</v>
      </c>
      <c r="F1131" s="20">
        <f t="shared" si="16"/>
        <v>95</v>
      </c>
      <c r="G1131" s="20">
        <v>8.8000000000000007</v>
      </c>
    </row>
    <row r="1132" spans="1:7" x14ac:dyDescent="0.2">
      <c r="A1132" s="20" t="s">
        <v>53</v>
      </c>
      <c r="B1132" s="20" t="s">
        <v>56</v>
      </c>
      <c r="C1132" s="20">
        <v>15</v>
      </c>
      <c r="D1132" s="20">
        <v>80</v>
      </c>
      <c r="E1132" s="20">
        <v>-10</v>
      </c>
      <c r="F1132" s="20">
        <f t="shared" si="16"/>
        <v>90</v>
      </c>
      <c r="G1132" s="20">
        <v>9.5</v>
      </c>
    </row>
    <row r="1133" spans="1:7" x14ac:dyDescent="0.2">
      <c r="A1133" s="20" t="s">
        <v>53</v>
      </c>
      <c r="B1133" s="20" t="s">
        <v>56</v>
      </c>
      <c r="C1133" s="20">
        <v>15</v>
      </c>
      <c r="D1133" s="20">
        <v>80</v>
      </c>
      <c r="E1133" s="20">
        <v>-5</v>
      </c>
      <c r="F1133" s="20">
        <f t="shared" si="16"/>
        <v>85</v>
      </c>
      <c r="G1133" s="20">
        <v>10.1</v>
      </c>
    </row>
    <row r="1134" spans="1:7" x14ac:dyDescent="0.2">
      <c r="A1134" s="20" t="s">
        <v>53</v>
      </c>
      <c r="B1134" s="20" t="s">
        <v>56</v>
      </c>
      <c r="C1134" s="20">
        <v>15</v>
      </c>
      <c r="D1134" s="20">
        <v>70</v>
      </c>
      <c r="E1134" s="20">
        <v>-30</v>
      </c>
      <c r="F1134" s="20">
        <f t="shared" si="16"/>
        <v>100</v>
      </c>
      <c r="G1134" s="20">
        <v>8.1999999999999993</v>
      </c>
    </row>
    <row r="1135" spans="1:7" x14ac:dyDescent="0.2">
      <c r="A1135" s="20" t="s">
        <v>53</v>
      </c>
      <c r="B1135" s="20" t="s">
        <v>56</v>
      </c>
      <c r="C1135" s="20">
        <v>15</v>
      </c>
      <c r="D1135" s="20">
        <v>70</v>
      </c>
      <c r="E1135" s="20">
        <v>-25</v>
      </c>
      <c r="F1135" s="20">
        <f t="shared" si="16"/>
        <v>95</v>
      </c>
      <c r="G1135" s="20">
        <v>8.8000000000000007</v>
      </c>
    </row>
    <row r="1136" spans="1:7" x14ac:dyDescent="0.2">
      <c r="A1136" s="20" t="s">
        <v>53</v>
      </c>
      <c r="B1136" s="20" t="s">
        <v>56</v>
      </c>
      <c r="C1136" s="20">
        <v>15</v>
      </c>
      <c r="D1136" s="20">
        <v>70</v>
      </c>
      <c r="E1136" s="20">
        <v>-20</v>
      </c>
      <c r="F1136" s="20">
        <f t="shared" si="16"/>
        <v>90</v>
      </c>
      <c r="G1136" s="20">
        <v>9.5</v>
      </c>
    </row>
    <row r="1137" spans="1:7" x14ac:dyDescent="0.2">
      <c r="A1137" s="20" t="s">
        <v>53</v>
      </c>
      <c r="B1137" s="20" t="s">
        <v>56</v>
      </c>
      <c r="C1137" s="20">
        <v>15</v>
      </c>
      <c r="D1137" s="20">
        <v>70</v>
      </c>
      <c r="E1137" s="20">
        <v>-15</v>
      </c>
      <c r="F1137" s="20">
        <f t="shared" si="16"/>
        <v>85</v>
      </c>
      <c r="G1137" s="20">
        <v>10.1</v>
      </c>
    </row>
    <row r="1138" spans="1:7" x14ac:dyDescent="0.2">
      <c r="A1138" s="20" t="s">
        <v>53</v>
      </c>
      <c r="B1138" s="20" t="s">
        <v>56</v>
      </c>
      <c r="C1138" s="20">
        <v>15</v>
      </c>
      <c r="D1138" s="20">
        <v>70</v>
      </c>
      <c r="E1138" s="20">
        <v>-10</v>
      </c>
      <c r="F1138" s="20">
        <f t="shared" si="16"/>
        <v>80</v>
      </c>
      <c r="G1138" s="20">
        <v>10.8</v>
      </c>
    </row>
    <row r="1139" spans="1:7" x14ac:dyDescent="0.2">
      <c r="A1139" s="20" t="s">
        <v>53</v>
      </c>
      <c r="B1139" s="20" t="s">
        <v>56</v>
      </c>
      <c r="C1139" s="20">
        <v>15</v>
      </c>
      <c r="D1139" s="20">
        <v>70</v>
      </c>
      <c r="E1139" s="20">
        <v>-5</v>
      </c>
      <c r="F1139" s="20">
        <f t="shared" si="16"/>
        <v>75</v>
      </c>
      <c r="G1139" s="20">
        <v>11.5</v>
      </c>
    </row>
    <row r="1140" spans="1:7" x14ac:dyDescent="0.2">
      <c r="A1140" s="20" t="s">
        <v>53</v>
      </c>
      <c r="B1140" s="20" t="s">
        <v>57</v>
      </c>
      <c r="C1140" s="20"/>
      <c r="D1140" s="20">
        <v>110</v>
      </c>
      <c r="E1140" s="20">
        <v>10</v>
      </c>
      <c r="F1140" s="20">
        <f t="shared" si="16"/>
        <v>100</v>
      </c>
      <c r="G1140" s="20">
        <v>8.1</v>
      </c>
    </row>
    <row r="1141" spans="1:7" x14ac:dyDescent="0.2">
      <c r="A1141" s="20" t="s">
        <v>53</v>
      </c>
      <c r="B1141" s="20" t="s">
        <v>57</v>
      </c>
      <c r="C1141" s="20"/>
      <c r="D1141" s="20">
        <v>110</v>
      </c>
      <c r="E1141" s="20">
        <v>15</v>
      </c>
      <c r="F1141" s="20">
        <f t="shared" si="16"/>
        <v>95</v>
      </c>
      <c r="G1141" s="20">
        <v>8.6999999999999993</v>
      </c>
    </row>
    <row r="1142" spans="1:7" x14ac:dyDescent="0.2">
      <c r="A1142" s="20" t="s">
        <v>53</v>
      </c>
      <c r="B1142" s="20" t="s">
        <v>57</v>
      </c>
      <c r="C1142" s="20"/>
      <c r="D1142" s="20">
        <v>110</v>
      </c>
      <c r="E1142" s="20">
        <v>20</v>
      </c>
      <c r="F1142" s="20">
        <f t="shared" si="16"/>
        <v>90</v>
      </c>
      <c r="G1142" s="20">
        <v>9.4</v>
      </c>
    </row>
    <row r="1143" spans="1:7" x14ac:dyDescent="0.2">
      <c r="A1143" s="20" t="s">
        <v>53</v>
      </c>
      <c r="B1143" s="20" t="s">
        <v>57</v>
      </c>
      <c r="C1143" s="20"/>
      <c r="D1143" s="20">
        <v>110</v>
      </c>
      <c r="E1143" s="20">
        <v>25</v>
      </c>
      <c r="F1143" s="20">
        <f t="shared" si="16"/>
        <v>85</v>
      </c>
      <c r="G1143" s="20">
        <v>10.199999999999999</v>
      </c>
    </row>
    <row r="1144" spans="1:7" x14ac:dyDescent="0.2">
      <c r="A1144" s="20" t="s">
        <v>53</v>
      </c>
      <c r="B1144" s="20" t="s">
        <v>57</v>
      </c>
      <c r="C1144" s="20"/>
      <c r="D1144" s="20">
        <v>110</v>
      </c>
      <c r="E1144" s="20">
        <v>30</v>
      </c>
      <c r="F1144" s="20">
        <f t="shared" si="16"/>
        <v>80</v>
      </c>
      <c r="G1144" s="20">
        <v>11</v>
      </c>
    </row>
    <row r="1145" spans="1:7" x14ac:dyDescent="0.2">
      <c r="A1145" s="20" t="s">
        <v>53</v>
      </c>
      <c r="B1145" s="20" t="s">
        <v>57</v>
      </c>
      <c r="C1145" s="20"/>
      <c r="D1145" s="20">
        <v>110</v>
      </c>
      <c r="E1145" s="20">
        <v>35</v>
      </c>
      <c r="F1145" s="20">
        <f t="shared" si="16"/>
        <v>75</v>
      </c>
      <c r="G1145" s="20">
        <v>12</v>
      </c>
    </row>
    <row r="1146" spans="1:7" x14ac:dyDescent="0.2">
      <c r="A1146" s="20" t="s">
        <v>53</v>
      </c>
      <c r="B1146" s="20" t="s">
        <v>57</v>
      </c>
      <c r="C1146" s="20"/>
      <c r="D1146" s="20">
        <v>100</v>
      </c>
      <c r="E1146" s="20">
        <v>10</v>
      </c>
      <c r="F1146" s="20">
        <f t="shared" si="16"/>
        <v>90</v>
      </c>
      <c r="G1146" s="20">
        <v>9.4</v>
      </c>
    </row>
    <row r="1147" spans="1:7" x14ac:dyDescent="0.2">
      <c r="A1147" s="20" t="s">
        <v>53</v>
      </c>
      <c r="B1147" s="20" t="s">
        <v>57</v>
      </c>
      <c r="C1147" s="20"/>
      <c r="D1147" s="20">
        <v>100</v>
      </c>
      <c r="E1147" s="20">
        <v>15</v>
      </c>
      <c r="F1147" s="20">
        <f t="shared" si="16"/>
        <v>85</v>
      </c>
      <c r="G1147" s="20">
        <v>10.199999999999999</v>
      </c>
    </row>
    <row r="1148" spans="1:7" x14ac:dyDescent="0.2">
      <c r="A1148" s="20" t="s">
        <v>53</v>
      </c>
      <c r="B1148" s="20" t="s">
        <v>57</v>
      </c>
      <c r="C1148" s="20"/>
      <c r="D1148" s="20">
        <v>100</v>
      </c>
      <c r="E1148" s="20">
        <v>20</v>
      </c>
      <c r="F1148" s="20">
        <f t="shared" si="16"/>
        <v>80</v>
      </c>
      <c r="G1148" s="20">
        <v>11.1</v>
      </c>
    </row>
    <row r="1149" spans="1:7" x14ac:dyDescent="0.2">
      <c r="A1149" s="20" t="s">
        <v>53</v>
      </c>
      <c r="B1149" s="20" t="s">
        <v>57</v>
      </c>
      <c r="C1149" s="20"/>
      <c r="D1149" s="20">
        <v>100</v>
      </c>
      <c r="E1149" s="20">
        <v>25</v>
      </c>
      <c r="F1149" s="20">
        <f t="shared" si="16"/>
        <v>75</v>
      </c>
      <c r="G1149" s="20">
        <v>12.1</v>
      </c>
    </row>
    <row r="1150" spans="1:7" x14ac:dyDescent="0.2">
      <c r="A1150" s="20" t="s">
        <v>53</v>
      </c>
      <c r="B1150" s="20" t="s">
        <v>57</v>
      </c>
      <c r="C1150" s="20"/>
      <c r="D1150" s="20">
        <v>100</v>
      </c>
      <c r="E1150" s="20">
        <v>30</v>
      </c>
      <c r="F1150" s="20">
        <f t="shared" si="16"/>
        <v>70</v>
      </c>
      <c r="G1150" s="20">
        <v>13.2</v>
      </c>
    </row>
    <row r="1151" spans="1:7" x14ac:dyDescent="0.2">
      <c r="A1151" s="20" t="s">
        <v>53</v>
      </c>
      <c r="B1151" s="20" t="s">
        <v>57</v>
      </c>
      <c r="C1151" s="20"/>
      <c r="D1151" s="20">
        <v>100</v>
      </c>
      <c r="E1151" s="20">
        <v>35</v>
      </c>
      <c r="F1151" s="20">
        <f t="shared" si="16"/>
        <v>65</v>
      </c>
      <c r="G1151" s="20">
        <v>14.4</v>
      </c>
    </row>
    <row r="1152" spans="1:7" x14ac:dyDescent="0.2">
      <c r="A1152" s="20" t="s">
        <v>53</v>
      </c>
      <c r="B1152" s="20" t="s">
        <v>57</v>
      </c>
      <c r="C1152" s="20"/>
      <c r="D1152" s="20">
        <v>90</v>
      </c>
      <c r="E1152" s="20">
        <v>10</v>
      </c>
      <c r="F1152" s="20">
        <f t="shared" si="16"/>
        <v>80</v>
      </c>
      <c r="G1152" s="20">
        <v>11.1</v>
      </c>
    </row>
    <row r="1153" spans="1:7" x14ac:dyDescent="0.2">
      <c r="A1153" s="20" t="s">
        <v>53</v>
      </c>
      <c r="B1153" s="20" t="s">
        <v>57</v>
      </c>
      <c r="C1153" s="20"/>
      <c r="D1153" s="20">
        <v>90</v>
      </c>
      <c r="E1153" s="20">
        <v>15</v>
      </c>
      <c r="F1153" s="20">
        <f t="shared" si="16"/>
        <v>75</v>
      </c>
      <c r="G1153" s="20">
        <v>12.1</v>
      </c>
    </row>
    <row r="1154" spans="1:7" x14ac:dyDescent="0.2">
      <c r="A1154" s="20" t="s">
        <v>53</v>
      </c>
      <c r="B1154" s="20" t="s">
        <v>57</v>
      </c>
      <c r="C1154" s="20"/>
      <c r="D1154" s="20">
        <v>90</v>
      </c>
      <c r="E1154" s="20">
        <v>20</v>
      </c>
      <c r="F1154" s="20">
        <f t="shared" ref="F1154:F1217" si="17">D1154-E1154</f>
        <v>70</v>
      </c>
      <c r="G1154" s="20">
        <v>13.2</v>
      </c>
    </row>
    <row r="1155" spans="1:7" x14ac:dyDescent="0.2">
      <c r="A1155" s="20" t="s">
        <v>53</v>
      </c>
      <c r="B1155" s="20" t="s">
        <v>57</v>
      </c>
      <c r="C1155" s="20"/>
      <c r="D1155" s="20">
        <v>90</v>
      </c>
      <c r="E1155" s="20">
        <v>25</v>
      </c>
      <c r="F1155" s="20">
        <f t="shared" si="17"/>
        <v>65</v>
      </c>
      <c r="G1155" s="20">
        <v>14.4</v>
      </c>
    </row>
    <row r="1156" spans="1:7" x14ac:dyDescent="0.2">
      <c r="A1156" s="20" t="s">
        <v>53</v>
      </c>
      <c r="B1156" s="20" t="s">
        <v>57</v>
      </c>
      <c r="C1156" s="20"/>
      <c r="D1156" s="20">
        <v>90</v>
      </c>
      <c r="E1156" s="20">
        <v>30</v>
      </c>
      <c r="F1156" s="20">
        <f t="shared" si="17"/>
        <v>60</v>
      </c>
      <c r="G1156" s="20">
        <v>15.9</v>
      </c>
    </row>
    <row r="1157" spans="1:7" x14ac:dyDescent="0.2">
      <c r="A1157" s="20" t="s">
        <v>53</v>
      </c>
      <c r="B1157" s="20" t="s">
        <v>57</v>
      </c>
      <c r="C1157" s="20"/>
      <c r="D1157" s="20">
        <v>90</v>
      </c>
      <c r="E1157" s="20">
        <v>35</v>
      </c>
      <c r="F1157" s="20">
        <f t="shared" si="17"/>
        <v>55</v>
      </c>
      <c r="G1157" s="20">
        <v>17.5</v>
      </c>
    </row>
    <row r="1158" spans="1:7" x14ac:dyDescent="0.2">
      <c r="A1158" s="20" t="s">
        <v>53</v>
      </c>
      <c r="B1158" s="20" t="s">
        <v>57</v>
      </c>
      <c r="C1158" s="20"/>
      <c r="D1158" s="20">
        <v>70</v>
      </c>
      <c r="E1158" s="20">
        <v>10</v>
      </c>
      <c r="F1158" s="20">
        <f t="shared" si="17"/>
        <v>60</v>
      </c>
      <c r="G1158" s="20">
        <v>15.2</v>
      </c>
    </row>
    <row r="1159" spans="1:7" x14ac:dyDescent="0.2">
      <c r="A1159" s="20" t="s">
        <v>53</v>
      </c>
      <c r="B1159" s="20" t="s">
        <v>57</v>
      </c>
      <c r="C1159" s="20"/>
      <c r="D1159" s="20">
        <v>70</v>
      </c>
      <c r="E1159" s="20">
        <v>15</v>
      </c>
      <c r="F1159" s="20">
        <f t="shared" si="17"/>
        <v>55</v>
      </c>
      <c r="G1159" s="20">
        <v>16.8</v>
      </c>
    </row>
    <row r="1160" spans="1:7" x14ac:dyDescent="0.2">
      <c r="A1160" s="20" t="s">
        <v>53</v>
      </c>
      <c r="B1160" s="20" t="s">
        <v>57</v>
      </c>
      <c r="C1160" s="20"/>
      <c r="D1160" s="20">
        <v>70</v>
      </c>
      <c r="E1160" s="20">
        <v>20</v>
      </c>
      <c r="F1160" s="20">
        <f t="shared" si="17"/>
        <v>50</v>
      </c>
      <c r="G1160" s="20">
        <v>18.7</v>
      </c>
    </row>
    <row r="1161" spans="1:7" x14ac:dyDescent="0.2">
      <c r="A1161" s="20" t="s">
        <v>53</v>
      </c>
      <c r="B1161" s="20" t="s">
        <v>57</v>
      </c>
      <c r="C1161" s="20"/>
      <c r="D1161" s="20">
        <v>70</v>
      </c>
      <c r="E1161" s="20">
        <v>25</v>
      </c>
      <c r="F1161" s="20">
        <f t="shared" si="17"/>
        <v>45</v>
      </c>
      <c r="G1161" s="20">
        <v>20.9</v>
      </c>
    </row>
    <row r="1162" spans="1:7" x14ac:dyDescent="0.2">
      <c r="A1162" s="20" t="s">
        <v>53</v>
      </c>
      <c r="B1162" s="20" t="s">
        <v>57</v>
      </c>
      <c r="C1162" s="20"/>
      <c r="D1162" s="20">
        <v>70</v>
      </c>
      <c r="E1162" s="20">
        <v>30</v>
      </c>
      <c r="F1162" s="20">
        <f t="shared" si="17"/>
        <v>40</v>
      </c>
      <c r="G1162" s="20">
        <v>23.5</v>
      </c>
    </row>
    <row r="1163" spans="1:7" x14ac:dyDescent="0.2">
      <c r="A1163" s="20" t="s">
        <v>53</v>
      </c>
      <c r="B1163" s="20" t="s">
        <v>57</v>
      </c>
      <c r="C1163" s="20"/>
      <c r="D1163" s="20">
        <v>70</v>
      </c>
      <c r="E1163" s="20">
        <v>35</v>
      </c>
      <c r="F1163" s="20">
        <f t="shared" si="17"/>
        <v>35</v>
      </c>
      <c r="G1163" s="20">
        <v>26.7</v>
      </c>
    </row>
    <row r="1164" spans="1:7" x14ac:dyDescent="0.2">
      <c r="A1164" s="20" t="s">
        <v>53</v>
      </c>
      <c r="B1164" s="20" t="s">
        <v>58</v>
      </c>
      <c r="C1164" s="20">
        <v>13.5</v>
      </c>
      <c r="D1164" s="20">
        <v>110</v>
      </c>
      <c r="E1164" s="20">
        <v>10</v>
      </c>
      <c r="F1164" s="20">
        <f t="shared" si="17"/>
        <v>100</v>
      </c>
      <c r="G1164" s="20">
        <v>7.7</v>
      </c>
    </row>
    <row r="1165" spans="1:7" x14ac:dyDescent="0.2">
      <c r="A1165" s="20" t="s">
        <v>53</v>
      </c>
      <c r="B1165" s="20" t="s">
        <v>58</v>
      </c>
      <c r="C1165" s="20">
        <v>13.5</v>
      </c>
      <c r="D1165" s="20">
        <v>110</v>
      </c>
      <c r="E1165" s="20">
        <v>15</v>
      </c>
      <c r="F1165" s="20">
        <f t="shared" si="17"/>
        <v>95</v>
      </c>
      <c r="G1165" s="20">
        <v>8.3000000000000007</v>
      </c>
    </row>
    <row r="1166" spans="1:7" x14ac:dyDescent="0.2">
      <c r="A1166" s="20" t="s">
        <v>53</v>
      </c>
      <c r="B1166" s="20" t="s">
        <v>58</v>
      </c>
      <c r="C1166" s="20">
        <v>13.5</v>
      </c>
      <c r="D1166" s="20">
        <v>110</v>
      </c>
      <c r="E1166" s="20">
        <v>20</v>
      </c>
      <c r="F1166" s="20">
        <f t="shared" si="17"/>
        <v>90</v>
      </c>
      <c r="G1166" s="20">
        <v>8.9</v>
      </c>
    </row>
    <row r="1167" spans="1:7" x14ac:dyDescent="0.2">
      <c r="A1167" s="20" t="s">
        <v>53</v>
      </c>
      <c r="B1167" s="20" t="s">
        <v>58</v>
      </c>
      <c r="C1167" s="20">
        <v>13.5</v>
      </c>
      <c r="D1167" s="20">
        <v>110</v>
      </c>
      <c r="E1167" s="20">
        <v>25</v>
      </c>
      <c r="F1167" s="20">
        <f t="shared" si="17"/>
        <v>85</v>
      </c>
      <c r="G1167" s="20">
        <v>9.6</v>
      </c>
    </row>
    <row r="1168" spans="1:7" x14ac:dyDescent="0.2">
      <c r="A1168" s="20" t="s">
        <v>53</v>
      </c>
      <c r="B1168" s="20" t="s">
        <v>58</v>
      </c>
      <c r="C1168" s="20">
        <v>13.5</v>
      </c>
      <c r="D1168" s="20">
        <v>110</v>
      </c>
      <c r="E1168" s="20">
        <v>30</v>
      </c>
      <c r="F1168" s="20">
        <f t="shared" si="17"/>
        <v>80</v>
      </c>
      <c r="G1168" s="20">
        <v>10.3</v>
      </c>
    </row>
    <row r="1169" spans="1:7" x14ac:dyDescent="0.2">
      <c r="A1169" s="20" t="s">
        <v>53</v>
      </c>
      <c r="B1169" s="20" t="s">
        <v>58</v>
      </c>
      <c r="C1169" s="20">
        <v>13.5</v>
      </c>
      <c r="D1169" s="20">
        <v>110</v>
      </c>
      <c r="E1169" s="20">
        <v>35</v>
      </c>
      <c r="F1169" s="20">
        <f t="shared" si="17"/>
        <v>75</v>
      </c>
      <c r="G1169" s="20">
        <v>11</v>
      </c>
    </row>
    <row r="1170" spans="1:7" x14ac:dyDescent="0.2">
      <c r="A1170" s="20" t="s">
        <v>53</v>
      </c>
      <c r="B1170" s="20" t="s">
        <v>58</v>
      </c>
      <c r="C1170" s="20">
        <v>13.5</v>
      </c>
      <c r="D1170" s="20">
        <v>100</v>
      </c>
      <c r="E1170" s="20">
        <v>10</v>
      </c>
      <c r="F1170" s="20">
        <f t="shared" si="17"/>
        <v>90</v>
      </c>
      <c r="G1170" s="20">
        <v>9</v>
      </c>
    </row>
    <row r="1171" spans="1:7" x14ac:dyDescent="0.2">
      <c r="A1171" s="20" t="s">
        <v>53</v>
      </c>
      <c r="B1171" s="20" t="s">
        <v>58</v>
      </c>
      <c r="C1171" s="20">
        <v>13.5</v>
      </c>
      <c r="D1171" s="20">
        <v>100</v>
      </c>
      <c r="E1171" s="20">
        <v>15</v>
      </c>
      <c r="F1171" s="20">
        <f t="shared" si="17"/>
        <v>85</v>
      </c>
      <c r="G1171" s="20">
        <v>9.8000000000000007</v>
      </c>
    </row>
    <row r="1172" spans="1:7" x14ac:dyDescent="0.2">
      <c r="A1172" s="20" t="s">
        <v>53</v>
      </c>
      <c r="B1172" s="20" t="s">
        <v>58</v>
      </c>
      <c r="C1172" s="20">
        <v>13.5</v>
      </c>
      <c r="D1172" s="20">
        <v>100</v>
      </c>
      <c r="E1172" s="20">
        <v>20</v>
      </c>
      <c r="F1172" s="20">
        <f t="shared" si="17"/>
        <v>80</v>
      </c>
      <c r="G1172" s="20">
        <v>10.6</v>
      </c>
    </row>
    <row r="1173" spans="1:7" x14ac:dyDescent="0.2">
      <c r="A1173" s="20" t="s">
        <v>53</v>
      </c>
      <c r="B1173" s="20" t="s">
        <v>58</v>
      </c>
      <c r="C1173" s="20">
        <v>13.5</v>
      </c>
      <c r="D1173" s="20">
        <v>100</v>
      </c>
      <c r="E1173" s="20">
        <v>25</v>
      </c>
      <c r="F1173" s="20">
        <f t="shared" si="17"/>
        <v>75</v>
      </c>
      <c r="G1173" s="20">
        <v>11.4</v>
      </c>
    </row>
    <row r="1174" spans="1:7" x14ac:dyDescent="0.2">
      <c r="A1174" s="20" t="s">
        <v>53</v>
      </c>
      <c r="B1174" s="20" t="s">
        <v>58</v>
      </c>
      <c r="C1174" s="20">
        <v>13.5</v>
      </c>
      <c r="D1174" s="20">
        <v>100</v>
      </c>
      <c r="E1174" s="20">
        <v>30</v>
      </c>
      <c r="F1174" s="20">
        <f t="shared" si="17"/>
        <v>70</v>
      </c>
      <c r="G1174" s="20">
        <v>12.3</v>
      </c>
    </row>
    <row r="1175" spans="1:7" x14ac:dyDescent="0.2">
      <c r="A1175" s="20" t="s">
        <v>53</v>
      </c>
      <c r="B1175" s="20" t="s">
        <v>58</v>
      </c>
      <c r="C1175" s="20">
        <v>13.5</v>
      </c>
      <c r="D1175" s="20">
        <v>100</v>
      </c>
      <c r="E1175" s="20">
        <v>35</v>
      </c>
      <c r="F1175" s="20">
        <f t="shared" si="17"/>
        <v>65</v>
      </c>
      <c r="G1175" s="20">
        <v>13.3</v>
      </c>
    </row>
    <row r="1176" spans="1:7" x14ac:dyDescent="0.2">
      <c r="A1176" s="20" t="s">
        <v>53</v>
      </c>
      <c r="B1176" s="20" t="s">
        <v>58</v>
      </c>
      <c r="C1176" s="20">
        <v>13.5</v>
      </c>
      <c r="D1176" s="20">
        <v>90</v>
      </c>
      <c r="E1176" s="20">
        <v>10</v>
      </c>
      <c r="F1176" s="20">
        <f t="shared" si="17"/>
        <v>80</v>
      </c>
      <c r="G1176" s="20">
        <v>10.6</v>
      </c>
    </row>
    <row r="1177" spans="1:7" x14ac:dyDescent="0.2">
      <c r="A1177" s="20" t="s">
        <v>53</v>
      </c>
      <c r="B1177" s="20" t="s">
        <v>58</v>
      </c>
      <c r="C1177" s="20">
        <v>13.5</v>
      </c>
      <c r="D1177" s="20">
        <v>90</v>
      </c>
      <c r="E1177" s="20">
        <v>15</v>
      </c>
      <c r="F1177" s="20">
        <f t="shared" si="17"/>
        <v>75</v>
      </c>
      <c r="G1177" s="20">
        <v>11.6</v>
      </c>
    </row>
    <row r="1178" spans="1:7" x14ac:dyDescent="0.2">
      <c r="A1178" s="20" t="s">
        <v>53</v>
      </c>
      <c r="B1178" s="20" t="s">
        <v>58</v>
      </c>
      <c r="C1178" s="20">
        <v>13.5</v>
      </c>
      <c r="D1178" s="20">
        <v>90</v>
      </c>
      <c r="E1178" s="20">
        <v>20</v>
      </c>
      <c r="F1178" s="20">
        <f t="shared" si="17"/>
        <v>70</v>
      </c>
      <c r="G1178" s="20">
        <v>12.6</v>
      </c>
    </row>
    <row r="1179" spans="1:7" x14ac:dyDescent="0.2">
      <c r="A1179" s="20" t="s">
        <v>53</v>
      </c>
      <c r="B1179" s="20" t="s">
        <v>58</v>
      </c>
      <c r="C1179" s="20">
        <v>13.5</v>
      </c>
      <c r="D1179" s="20">
        <v>90</v>
      </c>
      <c r="E1179" s="20">
        <v>25</v>
      </c>
      <c r="F1179" s="20">
        <f t="shared" si="17"/>
        <v>65</v>
      </c>
      <c r="G1179" s="20">
        <v>13.7</v>
      </c>
    </row>
    <row r="1180" spans="1:7" x14ac:dyDescent="0.2">
      <c r="A1180" s="20" t="s">
        <v>53</v>
      </c>
      <c r="B1180" s="20" t="s">
        <v>58</v>
      </c>
      <c r="C1180" s="20">
        <v>13.5</v>
      </c>
      <c r="D1180" s="20">
        <v>90</v>
      </c>
      <c r="E1180" s="20">
        <v>30</v>
      </c>
      <c r="F1180" s="20">
        <f t="shared" si="17"/>
        <v>60</v>
      </c>
      <c r="G1180" s="20">
        <v>14.9</v>
      </c>
    </row>
    <row r="1181" spans="1:7" x14ac:dyDescent="0.2">
      <c r="A1181" s="20" t="s">
        <v>53</v>
      </c>
      <c r="B1181" s="20" t="s">
        <v>58</v>
      </c>
      <c r="C1181" s="20">
        <v>13.5</v>
      </c>
      <c r="D1181" s="20">
        <v>90</v>
      </c>
      <c r="E1181" s="20">
        <v>35</v>
      </c>
      <c r="F1181" s="20">
        <f t="shared" si="17"/>
        <v>55</v>
      </c>
      <c r="G1181" s="20">
        <v>16.100000000000001</v>
      </c>
    </row>
    <row r="1182" spans="1:7" x14ac:dyDescent="0.2">
      <c r="A1182" s="20" t="s">
        <v>53</v>
      </c>
      <c r="B1182" s="20" t="s">
        <v>58</v>
      </c>
      <c r="C1182" s="20">
        <v>13.5</v>
      </c>
      <c r="D1182" s="20">
        <v>70</v>
      </c>
      <c r="E1182" s="20">
        <v>10</v>
      </c>
      <c r="F1182" s="20">
        <f t="shared" si="17"/>
        <v>60</v>
      </c>
      <c r="G1182" s="20">
        <v>15.1</v>
      </c>
    </row>
    <row r="1183" spans="1:7" x14ac:dyDescent="0.2">
      <c r="A1183" s="20" t="s">
        <v>53</v>
      </c>
      <c r="B1183" s="20" t="s">
        <v>58</v>
      </c>
      <c r="C1183" s="20">
        <v>13.5</v>
      </c>
      <c r="D1183" s="20">
        <v>70</v>
      </c>
      <c r="E1183" s="20">
        <v>15</v>
      </c>
      <c r="F1183" s="20">
        <f t="shared" si="17"/>
        <v>55</v>
      </c>
      <c r="G1183" s="20">
        <v>16.7</v>
      </c>
    </row>
    <row r="1184" spans="1:7" x14ac:dyDescent="0.2">
      <c r="A1184" s="20" t="s">
        <v>53</v>
      </c>
      <c r="B1184" s="20" t="s">
        <v>58</v>
      </c>
      <c r="C1184" s="20">
        <v>13.5</v>
      </c>
      <c r="D1184" s="20">
        <v>70</v>
      </c>
      <c r="E1184" s="20">
        <v>20</v>
      </c>
      <c r="F1184" s="20">
        <f t="shared" si="17"/>
        <v>50</v>
      </c>
      <c r="G1184" s="20">
        <v>18.5</v>
      </c>
    </row>
    <row r="1185" spans="1:7" x14ac:dyDescent="0.2">
      <c r="A1185" s="20" t="s">
        <v>53</v>
      </c>
      <c r="B1185" s="20" t="s">
        <v>58</v>
      </c>
      <c r="C1185" s="20">
        <v>13.5</v>
      </c>
      <c r="D1185" s="20">
        <v>70</v>
      </c>
      <c r="E1185" s="20">
        <v>25</v>
      </c>
      <c r="F1185" s="20">
        <f t="shared" si="17"/>
        <v>45</v>
      </c>
      <c r="G1185" s="20">
        <v>20.399999999999999</v>
      </c>
    </row>
    <row r="1186" spans="1:7" x14ac:dyDescent="0.2">
      <c r="A1186" s="20" t="s">
        <v>53</v>
      </c>
      <c r="B1186" s="20" t="s">
        <v>58</v>
      </c>
      <c r="C1186" s="20">
        <v>13.5</v>
      </c>
      <c r="D1186" s="20">
        <v>70</v>
      </c>
      <c r="E1186" s="20">
        <v>30</v>
      </c>
      <c r="F1186" s="20">
        <f t="shared" si="17"/>
        <v>40</v>
      </c>
      <c r="G1186" s="20">
        <v>22.6</v>
      </c>
    </row>
    <row r="1187" spans="1:7" x14ac:dyDescent="0.2">
      <c r="A1187" s="20" t="s">
        <v>53</v>
      </c>
      <c r="B1187" s="20" t="s">
        <v>58</v>
      </c>
      <c r="C1187" s="20">
        <v>13.5</v>
      </c>
      <c r="D1187" s="20">
        <v>70</v>
      </c>
      <c r="E1187" s="20">
        <v>35</v>
      </c>
      <c r="F1187" s="20">
        <f t="shared" si="17"/>
        <v>35</v>
      </c>
      <c r="G1187" s="20">
        <v>25.1</v>
      </c>
    </row>
    <row r="1188" spans="1:7" x14ac:dyDescent="0.2">
      <c r="A1188" s="20" t="s">
        <v>53</v>
      </c>
      <c r="B1188" s="20" t="s">
        <v>59</v>
      </c>
      <c r="C1188" s="20"/>
      <c r="D1188" s="20">
        <v>110</v>
      </c>
      <c r="E1188" s="20">
        <v>-30</v>
      </c>
      <c r="F1188" s="20">
        <f t="shared" si="17"/>
        <v>140</v>
      </c>
      <c r="G1188" s="20">
        <v>4.7</v>
      </c>
    </row>
    <row r="1189" spans="1:7" x14ac:dyDescent="0.2">
      <c r="A1189" s="20" t="s">
        <v>53</v>
      </c>
      <c r="B1189" s="20" t="s">
        <v>59</v>
      </c>
      <c r="C1189" s="20"/>
      <c r="D1189" s="20">
        <v>110</v>
      </c>
      <c r="E1189" s="20">
        <v>-25</v>
      </c>
      <c r="F1189" s="20">
        <f t="shared" si="17"/>
        <v>135</v>
      </c>
      <c r="G1189" s="20">
        <v>5.0999999999999996</v>
      </c>
    </row>
    <row r="1190" spans="1:7" x14ac:dyDescent="0.2">
      <c r="A1190" s="20" t="s">
        <v>53</v>
      </c>
      <c r="B1190" s="20" t="s">
        <v>59</v>
      </c>
      <c r="C1190" s="20"/>
      <c r="D1190" s="20">
        <v>110</v>
      </c>
      <c r="E1190" s="20">
        <v>-20</v>
      </c>
      <c r="F1190" s="20">
        <f t="shared" si="17"/>
        <v>130</v>
      </c>
      <c r="G1190" s="20">
        <v>5.4</v>
      </c>
    </row>
    <row r="1191" spans="1:7" x14ac:dyDescent="0.2">
      <c r="A1191" s="20" t="s">
        <v>53</v>
      </c>
      <c r="B1191" s="20" t="s">
        <v>59</v>
      </c>
      <c r="C1191" s="20"/>
      <c r="D1191" s="20">
        <v>110</v>
      </c>
      <c r="E1191" s="20">
        <v>-15</v>
      </c>
      <c r="F1191" s="20">
        <f t="shared" si="17"/>
        <v>125</v>
      </c>
      <c r="G1191" s="20">
        <v>5.7</v>
      </c>
    </row>
    <row r="1192" spans="1:7" x14ac:dyDescent="0.2">
      <c r="A1192" s="20" t="s">
        <v>53</v>
      </c>
      <c r="B1192" s="20" t="s">
        <v>59</v>
      </c>
      <c r="C1192" s="20"/>
      <c r="D1192" s="20">
        <v>110</v>
      </c>
      <c r="E1192" s="20">
        <v>-10</v>
      </c>
      <c r="F1192" s="20">
        <f t="shared" si="17"/>
        <v>120</v>
      </c>
      <c r="G1192" s="20">
        <v>6.1</v>
      </c>
    </row>
    <row r="1193" spans="1:7" x14ac:dyDescent="0.2">
      <c r="A1193" s="20" t="s">
        <v>53</v>
      </c>
      <c r="B1193" s="20" t="s">
        <v>59</v>
      </c>
      <c r="C1193" s="20"/>
      <c r="D1193" s="20">
        <v>110</v>
      </c>
      <c r="E1193" s="20">
        <v>-5</v>
      </c>
      <c r="F1193" s="20">
        <f t="shared" si="17"/>
        <v>115</v>
      </c>
      <c r="G1193" s="20">
        <v>6.4</v>
      </c>
    </row>
    <row r="1194" spans="1:7" x14ac:dyDescent="0.2">
      <c r="A1194" s="20" t="s">
        <v>53</v>
      </c>
      <c r="B1194" s="20" t="s">
        <v>59</v>
      </c>
      <c r="C1194" s="20"/>
      <c r="D1194" s="20">
        <v>105</v>
      </c>
      <c r="E1194" s="20">
        <v>-30</v>
      </c>
      <c r="F1194" s="20">
        <f t="shared" si="17"/>
        <v>135</v>
      </c>
      <c r="G1194" s="20">
        <v>5.0999999999999996</v>
      </c>
    </row>
    <row r="1195" spans="1:7" x14ac:dyDescent="0.2">
      <c r="A1195" s="20" t="s">
        <v>53</v>
      </c>
      <c r="B1195" s="20" t="s">
        <v>59</v>
      </c>
      <c r="C1195" s="20"/>
      <c r="D1195" s="20">
        <v>105</v>
      </c>
      <c r="E1195" s="20">
        <v>-25</v>
      </c>
      <c r="F1195" s="20">
        <f t="shared" si="17"/>
        <v>130</v>
      </c>
      <c r="G1195" s="20">
        <v>5.4</v>
      </c>
    </row>
    <row r="1196" spans="1:7" x14ac:dyDescent="0.2">
      <c r="A1196" s="20" t="s">
        <v>53</v>
      </c>
      <c r="B1196" s="20" t="s">
        <v>59</v>
      </c>
      <c r="C1196" s="20"/>
      <c r="D1196" s="20">
        <v>105</v>
      </c>
      <c r="E1196" s="20">
        <v>-20</v>
      </c>
      <c r="F1196" s="20">
        <f t="shared" si="17"/>
        <v>125</v>
      </c>
      <c r="G1196" s="20">
        <v>5.8</v>
      </c>
    </row>
    <row r="1197" spans="1:7" x14ac:dyDescent="0.2">
      <c r="A1197" s="20" t="s">
        <v>53</v>
      </c>
      <c r="B1197" s="20" t="s">
        <v>59</v>
      </c>
      <c r="C1197" s="20"/>
      <c r="D1197" s="20">
        <v>105</v>
      </c>
      <c r="E1197" s="20">
        <v>-15</v>
      </c>
      <c r="F1197" s="20">
        <f t="shared" si="17"/>
        <v>120</v>
      </c>
      <c r="G1197" s="20">
        <v>6.1</v>
      </c>
    </row>
    <row r="1198" spans="1:7" x14ac:dyDescent="0.2">
      <c r="A1198" s="20" t="s">
        <v>53</v>
      </c>
      <c r="B1198" s="20" t="s">
        <v>59</v>
      </c>
      <c r="C1198" s="20"/>
      <c r="D1198" s="20">
        <v>105</v>
      </c>
      <c r="E1198" s="20">
        <v>-10</v>
      </c>
      <c r="F1198" s="20">
        <f t="shared" si="17"/>
        <v>115</v>
      </c>
      <c r="G1198" s="20">
        <v>6.5</v>
      </c>
    </row>
    <row r="1199" spans="1:7" x14ac:dyDescent="0.2">
      <c r="A1199" s="20" t="s">
        <v>53</v>
      </c>
      <c r="B1199" s="20" t="s">
        <v>59</v>
      </c>
      <c r="C1199" s="20"/>
      <c r="D1199" s="20">
        <v>105</v>
      </c>
      <c r="E1199" s="20">
        <v>-5</v>
      </c>
      <c r="F1199" s="20">
        <f t="shared" si="17"/>
        <v>110</v>
      </c>
      <c r="G1199" s="20">
        <v>6.9</v>
      </c>
    </row>
    <row r="1200" spans="1:7" x14ac:dyDescent="0.2">
      <c r="A1200" s="20" t="s">
        <v>53</v>
      </c>
      <c r="B1200" s="20" t="s">
        <v>59</v>
      </c>
      <c r="C1200" s="20"/>
      <c r="D1200" s="20">
        <v>100</v>
      </c>
      <c r="E1200" s="20">
        <v>-30</v>
      </c>
      <c r="F1200" s="20">
        <f t="shared" si="17"/>
        <v>130</v>
      </c>
      <c r="G1200" s="20">
        <v>5.4</v>
      </c>
    </row>
    <row r="1201" spans="1:7" x14ac:dyDescent="0.2">
      <c r="A1201" s="20" t="s">
        <v>53</v>
      </c>
      <c r="B1201" s="20" t="s">
        <v>59</v>
      </c>
      <c r="C1201" s="20"/>
      <c r="D1201" s="20">
        <v>100</v>
      </c>
      <c r="E1201" s="20">
        <v>-25</v>
      </c>
      <c r="F1201" s="20">
        <f t="shared" si="17"/>
        <v>125</v>
      </c>
      <c r="G1201" s="20">
        <v>5.8</v>
      </c>
    </row>
    <row r="1202" spans="1:7" x14ac:dyDescent="0.2">
      <c r="A1202" s="20" t="s">
        <v>53</v>
      </c>
      <c r="B1202" s="20" t="s">
        <v>59</v>
      </c>
      <c r="C1202" s="20"/>
      <c r="D1202" s="20">
        <v>100</v>
      </c>
      <c r="E1202" s="20">
        <v>-20</v>
      </c>
      <c r="F1202" s="20">
        <f t="shared" si="17"/>
        <v>120</v>
      </c>
      <c r="G1202" s="20">
        <v>6.2</v>
      </c>
    </row>
    <row r="1203" spans="1:7" x14ac:dyDescent="0.2">
      <c r="A1203" s="20" t="s">
        <v>53</v>
      </c>
      <c r="B1203" s="20" t="s">
        <v>59</v>
      </c>
      <c r="C1203" s="20"/>
      <c r="D1203" s="20">
        <v>100</v>
      </c>
      <c r="E1203" s="20">
        <v>-15</v>
      </c>
      <c r="F1203" s="20">
        <f t="shared" si="17"/>
        <v>115</v>
      </c>
      <c r="G1203" s="20">
        <v>6.6</v>
      </c>
    </row>
    <row r="1204" spans="1:7" x14ac:dyDescent="0.2">
      <c r="A1204" s="20" t="s">
        <v>53</v>
      </c>
      <c r="B1204" s="20" t="s">
        <v>59</v>
      </c>
      <c r="C1204" s="20"/>
      <c r="D1204" s="20">
        <v>100</v>
      </c>
      <c r="E1204" s="20">
        <v>-10</v>
      </c>
      <c r="F1204" s="20">
        <f t="shared" si="17"/>
        <v>110</v>
      </c>
      <c r="G1204" s="20">
        <v>7.1</v>
      </c>
    </row>
    <row r="1205" spans="1:7" x14ac:dyDescent="0.2">
      <c r="A1205" s="20" t="s">
        <v>53</v>
      </c>
      <c r="B1205" s="20" t="s">
        <v>59</v>
      </c>
      <c r="C1205" s="20"/>
      <c r="D1205" s="20">
        <v>100</v>
      </c>
      <c r="E1205" s="20">
        <v>-5</v>
      </c>
      <c r="F1205" s="20">
        <f t="shared" si="17"/>
        <v>105</v>
      </c>
      <c r="G1205" s="20">
        <v>7.5</v>
      </c>
    </row>
    <row r="1206" spans="1:7" x14ac:dyDescent="0.2">
      <c r="A1206" s="20" t="s">
        <v>53</v>
      </c>
      <c r="B1206" s="20" t="s">
        <v>59</v>
      </c>
      <c r="C1206" s="20"/>
      <c r="D1206" s="20">
        <v>80</v>
      </c>
      <c r="E1206" s="20">
        <v>-30</v>
      </c>
      <c r="F1206" s="20">
        <f t="shared" si="17"/>
        <v>110</v>
      </c>
      <c r="G1206" s="20">
        <v>7.1</v>
      </c>
    </row>
    <row r="1207" spans="1:7" x14ac:dyDescent="0.2">
      <c r="A1207" s="20" t="s">
        <v>53</v>
      </c>
      <c r="B1207" s="20" t="s">
        <v>59</v>
      </c>
      <c r="C1207" s="20"/>
      <c r="D1207" s="20">
        <v>80</v>
      </c>
      <c r="E1207" s="20">
        <v>-25</v>
      </c>
      <c r="F1207" s="20">
        <f t="shared" si="17"/>
        <v>105</v>
      </c>
      <c r="G1207" s="20">
        <v>7.7</v>
      </c>
    </row>
    <row r="1208" spans="1:7" x14ac:dyDescent="0.2">
      <c r="A1208" s="20" t="s">
        <v>53</v>
      </c>
      <c r="B1208" s="20" t="s">
        <v>59</v>
      </c>
      <c r="C1208" s="20"/>
      <c r="D1208" s="20">
        <v>80</v>
      </c>
      <c r="E1208" s="20">
        <v>-20</v>
      </c>
      <c r="F1208" s="20">
        <f t="shared" si="17"/>
        <v>100</v>
      </c>
      <c r="G1208" s="20">
        <v>8.3000000000000007</v>
      </c>
    </row>
    <row r="1209" spans="1:7" x14ac:dyDescent="0.2">
      <c r="A1209" s="20" t="s">
        <v>53</v>
      </c>
      <c r="B1209" s="20" t="s">
        <v>59</v>
      </c>
      <c r="C1209" s="20"/>
      <c r="D1209" s="20">
        <v>80</v>
      </c>
      <c r="E1209" s="20">
        <v>-15</v>
      </c>
      <c r="F1209" s="20">
        <f t="shared" si="17"/>
        <v>95</v>
      </c>
      <c r="G1209" s="20">
        <v>8.9</v>
      </c>
    </row>
    <row r="1210" spans="1:7" x14ac:dyDescent="0.2">
      <c r="A1210" s="20" t="s">
        <v>53</v>
      </c>
      <c r="B1210" s="20" t="s">
        <v>59</v>
      </c>
      <c r="C1210" s="20"/>
      <c r="D1210" s="20">
        <v>80</v>
      </c>
      <c r="E1210" s="20">
        <v>-10</v>
      </c>
      <c r="F1210" s="20">
        <f t="shared" si="17"/>
        <v>90</v>
      </c>
      <c r="G1210" s="20">
        <v>9.5</v>
      </c>
    </row>
    <row r="1211" spans="1:7" x14ac:dyDescent="0.2">
      <c r="A1211" s="20" t="s">
        <v>53</v>
      </c>
      <c r="B1211" s="20" t="s">
        <v>59</v>
      </c>
      <c r="C1211" s="20"/>
      <c r="D1211" s="20">
        <v>80</v>
      </c>
      <c r="E1211" s="20">
        <v>-5</v>
      </c>
      <c r="F1211" s="20">
        <f t="shared" si="17"/>
        <v>85</v>
      </c>
      <c r="G1211" s="20">
        <v>10.199999999999999</v>
      </c>
    </row>
    <row r="1212" spans="1:7" x14ac:dyDescent="0.2">
      <c r="A1212" s="20" t="s">
        <v>53</v>
      </c>
      <c r="B1212" s="20" t="s">
        <v>59</v>
      </c>
      <c r="C1212" s="20"/>
      <c r="D1212" s="20">
        <v>70</v>
      </c>
      <c r="E1212" s="20">
        <v>-30</v>
      </c>
      <c r="F1212" s="20">
        <f t="shared" si="17"/>
        <v>100</v>
      </c>
      <c r="G1212" s="20">
        <v>8.1</v>
      </c>
    </row>
    <row r="1213" spans="1:7" x14ac:dyDescent="0.2">
      <c r="A1213" s="20" t="s">
        <v>53</v>
      </c>
      <c r="B1213" s="20" t="s">
        <v>59</v>
      </c>
      <c r="C1213" s="20"/>
      <c r="D1213" s="20">
        <v>70</v>
      </c>
      <c r="E1213" s="20">
        <v>-25</v>
      </c>
      <c r="F1213" s="20">
        <f t="shared" si="17"/>
        <v>95</v>
      </c>
      <c r="G1213" s="20">
        <v>8.8000000000000007</v>
      </c>
    </row>
    <row r="1214" spans="1:7" x14ac:dyDescent="0.2">
      <c r="A1214" s="20" t="s">
        <v>53</v>
      </c>
      <c r="B1214" s="20" t="s">
        <v>59</v>
      </c>
      <c r="C1214" s="20"/>
      <c r="D1214" s="20">
        <v>70</v>
      </c>
      <c r="E1214" s="20">
        <v>-20</v>
      </c>
      <c r="F1214" s="20">
        <f t="shared" si="17"/>
        <v>90</v>
      </c>
      <c r="G1214" s="20">
        <v>9.5</v>
      </c>
    </row>
    <row r="1215" spans="1:7" x14ac:dyDescent="0.2">
      <c r="A1215" s="20" t="s">
        <v>53</v>
      </c>
      <c r="B1215" s="20" t="s">
        <v>59</v>
      </c>
      <c r="C1215" s="20"/>
      <c r="D1215" s="20">
        <v>70</v>
      </c>
      <c r="E1215" s="20">
        <v>-15</v>
      </c>
      <c r="F1215" s="20">
        <f t="shared" si="17"/>
        <v>85</v>
      </c>
      <c r="G1215" s="20">
        <v>10.3</v>
      </c>
    </row>
    <row r="1216" spans="1:7" x14ac:dyDescent="0.2">
      <c r="A1216" s="20" t="s">
        <v>53</v>
      </c>
      <c r="B1216" s="20" t="s">
        <v>59</v>
      </c>
      <c r="C1216" s="20"/>
      <c r="D1216" s="20">
        <v>70</v>
      </c>
      <c r="E1216" s="20">
        <v>-10</v>
      </c>
      <c r="F1216" s="20">
        <f t="shared" si="17"/>
        <v>80</v>
      </c>
      <c r="G1216" s="20">
        <v>11</v>
      </c>
    </row>
    <row r="1217" spans="1:7" x14ac:dyDescent="0.2">
      <c r="A1217" s="20" t="s">
        <v>53</v>
      </c>
      <c r="B1217" s="20" t="s">
        <v>59</v>
      </c>
      <c r="C1217" s="20"/>
      <c r="D1217" s="20">
        <v>70</v>
      </c>
      <c r="E1217" s="20">
        <v>-5</v>
      </c>
      <c r="F1217" s="20">
        <f t="shared" si="17"/>
        <v>75</v>
      </c>
      <c r="G1217" s="20">
        <v>11.8</v>
      </c>
    </row>
    <row r="1218" spans="1:7" x14ac:dyDescent="0.2">
      <c r="A1218" s="20" t="s">
        <v>53</v>
      </c>
      <c r="B1218" s="20" t="s">
        <v>60</v>
      </c>
      <c r="C1218" s="20"/>
      <c r="D1218" s="20">
        <v>110</v>
      </c>
      <c r="E1218" s="20">
        <v>-30</v>
      </c>
      <c r="F1218" s="20">
        <f t="shared" ref="F1218:F1281" si="18">D1218-E1218</f>
        <v>140</v>
      </c>
      <c r="G1218" s="20">
        <v>4.5999999999999996</v>
      </c>
    </row>
    <row r="1219" spans="1:7" x14ac:dyDescent="0.2">
      <c r="A1219" s="20" t="s">
        <v>53</v>
      </c>
      <c r="B1219" s="20" t="s">
        <v>60</v>
      </c>
      <c r="C1219" s="20"/>
      <c r="D1219" s="20">
        <v>110</v>
      </c>
      <c r="E1219" s="20">
        <v>-25</v>
      </c>
      <c r="F1219" s="20">
        <f t="shared" si="18"/>
        <v>135</v>
      </c>
      <c r="G1219" s="20">
        <v>4.9000000000000004</v>
      </c>
    </row>
    <row r="1220" spans="1:7" x14ac:dyDescent="0.2">
      <c r="A1220" s="20" t="s">
        <v>53</v>
      </c>
      <c r="B1220" s="20" t="s">
        <v>60</v>
      </c>
      <c r="C1220" s="20"/>
      <c r="D1220" s="20">
        <v>110</v>
      </c>
      <c r="E1220" s="20">
        <v>-20</v>
      </c>
      <c r="F1220" s="20">
        <f t="shared" si="18"/>
        <v>130</v>
      </c>
      <c r="G1220" s="20">
        <v>5.2</v>
      </c>
    </row>
    <row r="1221" spans="1:7" x14ac:dyDescent="0.2">
      <c r="A1221" s="20" t="s">
        <v>53</v>
      </c>
      <c r="B1221" s="20" t="s">
        <v>60</v>
      </c>
      <c r="C1221" s="20"/>
      <c r="D1221" s="20">
        <v>110</v>
      </c>
      <c r="E1221" s="20">
        <v>-15</v>
      </c>
      <c r="F1221" s="20">
        <f t="shared" si="18"/>
        <v>125</v>
      </c>
      <c r="G1221" s="20">
        <v>5.6</v>
      </c>
    </row>
    <row r="1222" spans="1:7" x14ac:dyDescent="0.2">
      <c r="A1222" s="20" t="s">
        <v>53</v>
      </c>
      <c r="B1222" s="20" t="s">
        <v>60</v>
      </c>
      <c r="C1222" s="20"/>
      <c r="D1222" s="20">
        <v>110</v>
      </c>
      <c r="E1222" s="20">
        <v>-10</v>
      </c>
      <c r="F1222" s="20">
        <f t="shared" si="18"/>
        <v>120</v>
      </c>
      <c r="G1222" s="20">
        <v>6</v>
      </c>
    </row>
    <row r="1223" spans="1:7" x14ac:dyDescent="0.2">
      <c r="A1223" s="20" t="s">
        <v>53</v>
      </c>
      <c r="B1223" s="20" t="s">
        <v>60</v>
      </c>
      <c r="C1223" s="20"/>
      <c r="D1223" s="20">
        <v>110</v>
      </c>
      <c r="E1223" s="20">
        <v>-5</v>
      </c>
      <c r="F1223" s="20">
        <f t="shared" si="18"/>
        <v>115</v>
      </c>
      <c r="G1223" s="20">
        <v>6.4</v>
      </c>
    </row>
    <row r="1224" spans="1:7" x14ac:dyDescent="0.2">
      <c r="A1224" s="20" t="s">
        <v>53</v>
      </c>
      <c r="B1224" s="20" t="s">
        <v>60</v>
      </c>
      <c r="C1224" s="20"/>
      <c r="D1224" s="20">
        <v>105</v>
      </c>
      <c r="E1224" s="20">
        <v>-30</v>
      </c>
      <c r="F1224" s="20">
        <f t="shared" si="18"/>
        <v>135</v>
      </c>
      <c r="G1224" s="20">
        <v>4.9000000000000004</v>
      </c>
    </row>
    <row r="1225" spans="1:7" x14ac:dyDescent="0.2">
      <c r="A1225" s="20" t="s">
        <v>53</v>
      </c>
      <c r="B1225" s="20" t="s">
        <v>60</v>
      </c>
      <c r="C1225" s="20"/>
      <c r="D1225" s="20">
        <v>105</v>
      </c>
      <c r="E1225" s="20">
        <v>-25</v>
      </c>
      <c r="F1225" s="20">
        <f t="shared" si="18"/>
        <v>130</v>
      </c>
      <c r="G1225" s="20">
        <v>5.3</v>
      </c>
    </row>
    <row r="1226" spans="1:7" x14ac:dyDescent="0.2">
      <c r="A1226" s="20" t="s">
        <v>53</v>
      </c>
      <c r="B1226" s="20" t="s">
        <v>60</v>
      </c>
      <c r="C1226" s="20"/>
      <c r="D1226" s="20">
        <v>105</v>
      </c>
      <c r="E1226" s="20">
        <v>-20</v>
      </c>
      <c r="F1226" s="20">
        <f t="shared" si="18"/>
        <v>125</v>
      </c>
      <c r="G1226" s="20">
        <v>5.6</v>
      </c>
    </row>
    <row r="1227" spans="1:7" x14ac:dyDescent="0.2">
      <c r="A1227" s="20" t="s">
        <v>53</v>
      </c>
      <c r="B1227" s="20" t="s">
        <v>60</v>
      </c>
      <c r="C1227" s="20"/>
      <c r="D1227" s="20">
        <v>105</v>
      </c>
      <c r="E1227" s="20">
        <v>-15</v>
      </c>
      <c r="F1227" s="20">
        <f t="shared" si="18"/>
        <v>120</v>
      </c>
      <c r="G1227" s="20">
        <v>6</v>
      </c>
    </row>
    <row r="1228" spans="1:7" x14ac:dyDescent="0.2">
      <c r="A1228" s="20" t="s">
        <v>53</v>
      </c>
      <c r="B1228" s="20" t="s">
        <v>60</v>
      </c>
      <c r="C1228" s="20"/>
      <c r="D1228" s="20">
        <v>105</v>
      </c>
      <c r="E1228" s="20">
        <v>-10</v>
      </c>
      <c r="F1228" s="20">
        <f t="shared" si="18"/>
        <v>115</v>
      </c>
      <c r="G1228" s="20">
        <v>6.5</v>
      </c>
    </row>
    <row r="1229" spans="1:7" x14ac:dyDescent="0.2">
      <c r="A1229" s="20" t="s">
        <v>53</v>
      </c>
      <c r="B1229" s="20" t="s">
        <v>60</v>
      </c>
      <c r="C1229" s="20"/>
      <c r="D1229" s="20">
        <v>105</v>
      </c>
      <c r="E1229" s="20">
        <v>-5</v>
      </c>
      <c r="F1229" s="20">
        <f t="shared" si="18"/>
        <v>110</v>
      </c>
      <c r="G1229" s="20">
        <v>6.9</v>
      </c>
    </row>
    <row r="1230" spans="1:7" x14ac:dyDescent="0.2">
      <c r="A1230" s="20" t="s">
        <v>53</v>
      </c>
      <c r="B1230" s="20" t="s">
        <v>60</v>
      </c>
      <c r="C1230" s="20"/>
      <c r="D1230" s="20">
        <v>100</v>
      </c>
      <c r="E1230" s="20">
        <v>-30</v>
      </c>
      <c r="F1230" s="20">
        <f t="shared" si="18"/>
        <v>130</v>
      </c>
      <c r="G1230" s="20">
        <v>5.3</v>
      </c>
    </row>
    <row r="1231" spans="1:7" x14ac:dyDescent="0.2">
      <c r="A1231" s="20" t="s">
        <v>53</v>
      </c>
      <c r="B1231" s="20" t="s">
        <v>60</v>
      </c>
      <c r="C1231" s="20"/>
      <c r="D1231" s="20">
        <v>100</v>
      </c>
      <c r="E1231" s="20">
        <v>-25</v>
      </c>
      <c r="F1231" s="20">
        <f t="shared" si="18"/>
        <v>125</v>
      </c>
      <c r="G1231" s="20">
        <v>5.7</v>
      </c>
    </row>
    <row r="1232" spans="1:7" x14ac:dyDescent="0.2">
      <c r="A1232" s="20" t="s">
        <v>53</v>
      </c>
      <c r="B1232" s="20" t="s">
        <v>60</v>
      </c>
      <c r="C1232" s="20"/>
      <c r="D1232" s="20">
        <v>100</v>
      </c>
      <c r="E1232" s="20">
        <v>-20</v>
      </c>
      <c r="F1232" s="20">
        <f t="shared" si="18"/>
        <v>120</v>
      </c>
      <c r="G1232" s="20">
        <v>6.1</v>
      </c>
    </row>
    <row r="1233" spans="1:7" x14ac:dyDescent="0.2">
      <c r="A1233" s="20" t="s">
        <v>53</v>
      </c>
      <c r="B1233" s="20" t="s">
        <v>60</v>
      </c>
      <c r="C1233" s="20"/>
      <c r="D1233" s="20">
        <v>100</v>
      </c>
      <c r="E1233" s="20">
        <v>-15</v>
      </c>
      <c r="F1233" s="20">
        <f t="shared" si="18"/>
        <v>115</v>
      </c>
      <c r="G1233" s="20">
        <v>6.5</v>
      </c>
    </row>
    <row r="1234" spans="1:7" x14ac:dyDescent="0.2">
      <c r="A1234" s="20" t="s">
        <v>53</v>
      </c>
      <c r="B1234" s="20" t="s">
        <v>60</v>
      </c>
      <c r="C1234" s="20"/>
      <c r="D1234" s="20">
        <v>100</v>
      </c>
      <c r="E1234" s="20">
        <v>-10</v>
      </c>
      <c r="F1234" s="20">
        <f t="shared" si="18"/>
        <v>110</v>
      </c>
      <c r="G1234" s="20">
        <v>7</v>
      </c>
    </row>
    <row r="1235" spans="1:7" x14ac:dyDescent="0.2">
      <c r="A1235" s="20" t="s">
        <v>53</v>
      </c>
      <c r="B1235" s="20" t="s">
        <v>60</v>
      </c>
      <c r="C1235" s="20"/>
      <c r="D1235" s="20">
        <v>100</v>
      </c>
      <c r="E1235" s="20">
        <v>-5</v>
      </c>
      <c r="F1235" s="20">
        <f t="shared" si="18"/>
        <v>105</v>
      </c>
      <c r="G1235" s="20">
        <v>7.4</v>
      </c>
    </row>
    <row r="1236" spans="1:7" x14ac:dyDescent="0.2">
      <c r="A1236" s="20" t="s">
        <v>53</v>
      </c>
      <c r="B1236" s="20" t="s">
        <v>60</v>
      </c>
      <c r="C1236" s="20"/>
      <c r="D1236" s="20">
        <v>80</v>
      </c>
      <c r="E1236" s="20">
        <v>-30</v>
      </c>
      <c r="F1236" s="20">
        <f t="shared" si="18"/>
        <v>110</v>
      </c>
      <c r="G1236" s="20">
        <v>7.1</v>
      </c>
    </row>
    <row r="1237" spans="1:7" x14ac:dyDescent="0.2">
      <c r="A1237" s="20" t="s">
        <v>53</v>
      </c>
      <c r="B1237" s="20" t="s">
        <v>60</v>
      </c>
      <c r="C1237" s="20"/>
      <c r="D1237" s="20">
        <v>80</v>
      </c>
      <c r="E1237" s="20">
        <v>-25</v>
      </c>
      <c r="F1237" s="20">
        <f t="shared" si="18"/>
        <v>105</v>
      </c>
      <c r="G1237" s="20">
        <v>7.6</v>
      </c>
    </row>
    <row r="1238" spans="1:7" x14ac:dyDescent="0.2">
      <c r="A1238" s="20" t="s">
        <v>53</v>
      </c>
      <c r="B1238" s="20" t="s">
        <v>60</v>
      </c>
      <c r="C1238" s="20"/>
      <c r="D1238" s="20">
        <v>80</v>
      </c>
      <c r="E1238" s="20">
        <v>-20</v>
      </c>
      <c r="F1238" s="20">
        <f t="shared" si="18"/>
        <v>100</v>
      </c>
      <c r="G1238" s="20">
        <v>8.1</v>
      </c>
    </row>
    <row r="1239" spans="1:7" x14ac:dyDescent="0.2">
      <c r="A1239" s="20" t="s">
        <v>53</v>
      </c>
      <c r="B1239" s="20" t="s">
        <v>60</v>
      </c>
      <c r="C1239" s="20"/>
      <c r="D1239" s="20">
        <v>80</v>
      </c>
      <c r="E1239" s="20">
        <v>-15</v>
      </c>
      <c r="F1239" s="20">
        <f t="shared" si="18"/>
        <v>95</v>
      </c>
      <c r="G1239" s="20">
        <v>8.6999999999999993</v>
      </c>
    </row>
    <row r="1240" spans="1:7" x14ac:dyDescent="0.2">
      <c r="A1240" s="20" t="s">
        <v>53</v>
      </c>
      <c r="B1240" s="20" t="s">
        <v>60</v>
      </c>
      <c r="C1240" s="20"/>
      <c r="D1240" s="20">
        <v>80</v>
      </c>
      <c r="E1240" s="20">
        <v>-10</v>
      </c>
      <c r="F1240" s="20">
        <f t="shared" si="18"/>
        <v>90</v>
      </c>
      <c r="G1240" s="20">
        <v>9.3000000000000007</v>
      </c>
    </row>
    <row r="1241" spans="1:7" x14ac:dyDescent="0.2">
      <c r="A1241" s="20" t="s">
        <v>53</v>
      </c>
      <c r="B1241" s="20" t="s">
        <v>60</v>
      </c>
      <c r="C1241" s="20"/>
      <c r="D1241" s="20">
        <v>80</v>
      </c>
      <c r="E1241" s="20">
        <v>-5</v>
      </c>
      <c r="F1241" s="20">
        <f t="shared" si="18"/>
        <v>85</v>
      </c>
      <c r="G1241" s="20">
        <v>10</v>
      </c>
    </row>
    <row r="1242" spans="1:7" x14ac:dyDescent="0.2">
      <c r="A1242" s="20" t="s">
        <v>53</v>
      </c>
      <c r="B1242" s="20" t="s">
        <v>60</v>
      </c>
      <c r="C1242" s="20"/>
      <c r="D1242" s="20">
        <v>70</v>
      </c>
      <c r="E1242" s="20">
        <v>-30</v>
      </c>
      <c r="F1242" s="20">
        <f t="shared" si="18"/>
        <v>100</v>
      </c>
      <c r="G1242" s="20">
        <v>8.1999999999999993</v>
      </c>
    </row>
    <row r="1243" spans="1:7" x14ac:dyDescent="0.2">
      <c r="A1243" s="20" t="s">
        <v>53</v>
      </c>
      <c r="B1243" s="20" t="s">
        <v>60</v>
      </c>
      <c r="C1243" s="20"/>
      <c r="D1243" s="20">
        <v>70</v>
      </c>
      <c r="E1243" s="20">
        <v>-25</v>
      </c>
      <c r="F1243" s="20">
        <f t="shared" si="18"/>
        <v>95</v>
      </c>
      <c r="G1243" s="20">
        <v>8.8000000000000007</v>
      </c>
    </row>
    <row r="1244" spans="1:7" x14ac:dyDescent="0.2">
      <c r="A1244" s="20" t="s">
        <v>53</v>
      </c>
      <c r="B1244" s="20" t="s">
        <v>60</v>
      </c>
      <c r="C1244" s="20"/>
      <c r="D1244" s="20">
        <v>70</v>
      </c>
      <c r="E1244" s="20">
        <v>-20</v>
      </c>
      <c r="F1244" s="20">
        <f t="shared" si="18"/>
        <v>90</v>
      </c>
      <c r="G1244" s="20">
        <v>9.4</v>
      </c>
    </row>
    <row r="1245" spans="1:7" x14ac:dyDescent="0.2">
      <c r="A1245" s="20" t="s">
        <v>53</v>
      </c>
      <c r="B1245" s="20" t="s">
        <v>60</v>
      </c>
      <c r="C1245" s="20"/>
      <c r="D1245" s="20">
        <v>70</v>
      </c>
      <c r="E1245" s="20">
        <v>-15</v>
      </c>
      <c r="F1245" s="20">
        <f t="shared" si="18"/>
        <v>85</v>
      </c>
      <c r="G1245" s="20">
        <v>10</v>
      </c>
    </row>
    <row r="1246" spans="1:7" x14ac:dyDescent="0.2">
      <c r="A1246" s="20" t="s">
        <v>53</v>
      </c>
      <c r="B1246" s="20" t="s">
        <v>60</v>
      </c>
      <c r="C1246" s="20"/>
      <c r="D1246" s="20">
        <v>70</v>
      </c>
      <c r="E1246" s="20">
        <v>-10</v>
      </c>
      <c r="F1246" s="20">
        <f t="shared" si="18"/>
        <v>80</v>
      </c>
      <c r="G1246" s="20">
        <v>10.7</v>
      </c>
    </row>
    <row r="1247" spans="1:7" x14ac:dyDescent="0.2">
      <c r="A1247" s="20" t="s">
        <v>53</v>
      </c>
      <c r="B1247" s="20" t="s">
        <v>60</v>
      </c>
      <c r="C1247" s="20"/>
      <c r="D1247" s="20">
        <v>70</v>
      </c>
      <c r="E1247" s="20">
        <v>-5</v>
      </c>
      <c r="F1247" s="20">
        <f t="shared" si="18"/>
        <v>75</v>
      </c>
      <c r="G1247" s="20">
        <v>11.4</v>
      </c>
    </row>
    <row r="1248" spans="1:7" x14ac:dyDescent="0.2">
      <c r="A1248" s="20" t="s">
        <v>53</v>
      </c>
      <c r="B1248" s="20" t="s">
        <v>61</v>
      </c>
      <c r="C1248" s="20"/>
      <c r="D1248" s="20">
        <v>110</v>
      </c>
      <c r="E1248" s="20">
        <v>-30</v>
      </c>
      <c r="F1248" s="20">
        <f t="shared" si="18"/>
        <v>140</v>
      </c>
      <c r="G1248" s="20">
        <v>4.8</v>
      </c>
    </row>
    <row r="1249" spans="1:7" x14ac:dyDescent="0.2">
      <c r="A1249" s="20" t="s">
        <v>53</v>
      </c>
      <c r="B1249" s="20" t="s">
        <v>61</v>
      </c>
      <c r="C1249" s="20"/>
      <c r="D1249" s="20">
        <v>110</v>
      </c>
      <c r="E1249" s="20">
        <v>-25</v>
      </c>
      <c r="F1249" s="20">
        <f t="shared" si="18"/>
        <v>135</v>
      </c>
      <c r="G1249" s="20">
        <v>5</v>
      </c>
    </row>
    <row r="1250" spans="1:7" x14ac:dyDescent="0.2">
      <c r="A1250" s="20" t="s">
        <v>53</v>
      </c>
      <c r="B1250" s="20" t="s">
        <v>61</v>
      </c>
      <c r="C1250" s="20"/>
      <c r="D1250" s="20">
        <v>110</v>
      </c>
      <c r="E1250" s="20">
        <v>-20</v>
      </c>
      <c r="F1250" s="20">
        <f t="shared" si="18"/>
        <v>130</v>
      </c>
      <c r="G1250" s="20">
        <v>5.3</v>
      </c>
    </row>
    <row r="1251" spans="1:7" x14ac:dyDescent="0.2">
      <c r="A1251" s="20" t="s">
        <v>53</v>
      </c>
      <c r="B1251" s="20" t="s">
        <v>61</v>
      </c>
      <c r="C1251" s="20"/>
      <c r="D1251" s="20">
        <v>110</v>
      </c>
      <c r="E1251" s="20">
        <v>-15</v>
      </c>
      <c r="F1251" s="20">
        <f t="shared" si="18"/>
        <v>125</v>
      </c>
      <c r="G1251" s="20">
        <v>5.7</v>
      </c>
    </row>
    <row r="1252" spans="1:7" x14ac:dyDescent="0.2">
      <c r="A1252" s="20" t="s">
        <v>53</v>
      </c>
      <c r="B1252" s="20" t="s">
        <v>61</v>
      </c>
      <c r="C1252" s="20"/>
      <c r="D1252" s="20">
        <v>110</v>
      </c>
      <c r="E1252" s="20">
        <v>-10</v>
      </c>
      <c r="F1252" s="20">
        <f t="shared" si="18"/>
        <v>120</v>
      </c>
      <c r="G1252" s="20">
        <v>6</v>
      </c>
    </row>
    <row r="1253" spans="1:7" x14ac:dyDescent="0.2">
      <c r="A1253" s="20" t="s">
        <v>53</v>
      </c>
      <c r="B1253" s="20" t="s">
        <v>61</v>
      </c>
      <c r="C1253" s="20"/>
      <c r="D1253" s="20">
        <v>110</v>
      </c>
      <c r="E1253" s="20">
        <v>-5</v>
      </c>
      <c r="F1253" s="20">
        <f t="shared" si="18"/>
        <v>115</v>
      </c>
      <c r="G1253" s="20">
        <v>6.4</v>
      </c>
    </row>
    <row r="1254" spans="1:7" x14ac:dyDescent="0.2">
      <c r="A1254" s="20" t="s">
        <v>53</v>
      </c>
      <c r="B1254" s="20" t="s">
        <v>61</v>
      </c>
      <c r="C1254" s="20"/>
      <c r="D1254" s="20">
        <v>105</v>
      </c>
      <c r="E1254" s="20">
        <v>-30</v>
      </c>
      <c r="F1254" s="20">
        <f t="shared" si="18"/>
        <v>135</v>
      </c>
      <c r="G1254" s="20">
        <v>5</v>
      </c>
    </row>
    <row r="1255" spans="1:7" x14ac:dyDescent="0.2">
      <c r="A1255" s="20" t="s">
        <v>53</v>
      </c>
      <c r="B1255" s="20" t="s">
        <v>61</v>
      </c>
      <c r="C1255" s="20"/>
      <c r="D1255" s="20">
        <v>105</v>
      </c>
      <c r="E1255" s="20">
        <v>-25</v>
      </c>
      <c r="F1255" s="20">
        <f t="shared" si="18"/>
        <v>130</v>
      </c>
      <c r="G1255" s="20">
        <v>5.4</v>
      </c>
    </row>
    <row r="1256" spans="1:7" x14ac:dyDescent="0.2">
      <c r="A1256" s="20" t="s">
        <v>53</v>
      </c>
      <c r="B1256" s="20" t="s">
        <v>61</v>
      </c>
      <c r="C1256" s="20"/>
      <c r="D1256" s="20">
        <v>105</v>
      </c>
      <c r="E1256" s="20">
        <v>-20</v>
      </c>
      <c r="F1256" s="20">
        <f t="shared" si="18"/>
        <v>125</v>
      </c>
      <c r="G1256" s="20">
        <v>5.7</v>
      </c>
    </row>
    <row r="1257" spans="1:7" x14ac:dyDescent="0.2">
      <c r="A1257" s="20" t="s">
        <v>53</v>
      </c>
      <c r="B1257" s="20" t="s">
        <v>61</v>
      </c>
      <c r="C1257" s="20"/>
      <c r="D1257" s="20">
        <v>105</v>
      </c>
      <c r="E1257" s="20">
        <v>-15</v>
      </c>
      <c r="F1257" s="20">
        <f t="shared" si="18"/>
        <v>120</v>
      </c>
      <c r="G1257" s="20">
        <v>6</v>
      </c>
    </row>
    <row r="1258" spans="1:7" x14ac:dyDescent="0.2">
      <c r="A1258" s="20" t="s">
        <v>53</v>
      </c>
      <c r="B1258" s="20" t="s">
        <v>61</v>
      </c>
      <c r="C1258" s="20"/>
      <c r="D1258" s="20">
        <v>105</v>
      </c>
      <c r="E1258" s="20">
        <v>-10</v>
      </c>
      <c r="F1258" s="20">
        <f t="shared" si="18"/>
        <v>115</v>
      </c>
      <c r="G1258" s="20">
        <v>6.4</v>
      </c>
    </row>
    <row r="1259" spans="1:7" x14ac:dyDescent="0.2">
      <c r="A1259" s="20" t="s">
        <v>53</v>
      </c>
      <c r="B1259" s="20" t="s">
        <v>61</v>
      </c>
      <c r="C1259" s="20"/>
      <c r="D1259" s="20">
        <v>105</v>
      </c>
      <c r="E1259" s="20">
        <v>-5</v>
      </c>
      <c r="F1259" s="20">
        <f t="shared" si="18"/>
        <v>110</v>
      </c>
      <c r="G1259" s="20">
        <v>6.8</v>
      </c>
    </row>
    <row r="1260" spans="1:7" x14ac:dyDescent="0.2">
      <c r="A1260" s="20" t="s">
        <v>53</v>
      </c>
      <c r="B1260" s="20" t="s">
        <v>61</v>
      </c>
      <c r="C1260" s="20"/>
      <c r="D1260" s="20">
        <v>100</v>
      </c>
      <c r="E1260" s="20">
        <v>-30</v>
      </c>
      <c r="F1260" s="20">
        <f t="shared" si="18"/>
        <v>130</v>
      </c>
      <c r="G1260" s="20">
        <v>5.3</v>
      </c>
    </row>
    <row r="1261" spans="1:7" x14ac:dyDescent="0.2">
      <c r="A1261" s="20" t="s">
        <v>53</v>
      </c>
      <c r="B1261" s="20" t="s">
        <v>61</v>
      </c>
      <c r="C1261" s="20"/>
      <c r="D1261" s="20">
        <v>100</v>
      </c>
      <c r="E1261" s="20">
        <v>-25</v>
      </c>
      <c r="F1261" s="20">
        <f t="shared" si="18"/>
        <v>125</v>
      </c>
      <c r="G1261" s="20">
        <v>5.7</v>
      </c>
    </row>
    <row r="1262" spans="1:7" x14ac:dyDescent="0.2">
      <c r="A1262" s="20" t="s">
        <v>53</v>
      </c>
      <c r="B1262" s="20" t="s">
        <v>61</v>
      </c>
      <c r="C1262" s="20"/>
      <c r="D1262" s="20">
        <v>100</v>
      </c>
      <c r="E1262" s="20">
        <v>-20</v>
      </c>
      <c r="F1262" s="20">
        <f t="shared" si="18"/>
        <v>120</v>
      </c>
      <c r="G1262" s="20">
        <v>6</v>
      </c>
    </row>
    <row r="1263" spans="1:7" x14ac:dyDescent="0.2">
      <c r="A1263" s="20" t="s">
        <v>53</v>
      </c>
      <c r="B1263" s="20" t="s">
        <v>61</v>
      </c>
      <c r="C1263" s="20"/>
      <c r="D1263" s="20">
        <v>100</v>
      </c>
      <c r="E1263" s="20">
        <v>-15</v>
      </c>
      <c r="F1263" s="20">
        <f t="shared" si="18"/>
        <v>115</v>
      </c>
      <c r="G1263" s="20">
        <v>6.4</v>
      </c>
    </row>
    <row r="1264" spans="1:7" x14ac:dyDescent="0.2">
      <c r="A1264" s="20" t="s">
        <v>53</v>
      </c>
      <c r="B1264" s="20" t="s">
        <v>61</v>
      </c>
      <c r="C1264" s="20"/>
      <c r="D1264" s="20">
        <v>100</v>
      </c>
      <c r="E1264" s="20">
        <v>-10</v>
      </c>
      <c r="F1264" s="20">
        <f t="shared" si="18"/>
        <v>110</v>
      </c>
      <c r="G1264" s="20">
        <v>6.8</v>
      </c>
    </row>
    <row r="1265" spans="1:7" x14ac:dyDescent="0.2">
      <c r="A1265" s="20" t="s">
        <v>53</v>
      </c>
      <c r="B1265" s="20" t="s">
        <v>61</v>
      </c>
      <c r="C1265" s="20"/>
      <c r="D1265" s="20">
        <v>100</v>
      </c>
      <c r="E1265" s="20">
        <v>-5</v>
      </c>
      <c r="F1265" s="20">
        <f t="shared" si="18"/>
        <v>105</v>
      </c>
      <c r="G1265" s="20">
        <v>7.3</v>
      </c>
    </row>
    <row r="1266" spans="1:7" x14ac:dyDescent="0.2">
      <c r="A1266" s="20" t="s">
        <v>53</v>
      </c>
      <c r="B1266" s="20" t="s">
        <v>61</v>
      </c>
      <c r="C1266" s="20"/>
      <c r="D1266" s="20">
        <v>80</v>
      </c>
      <c r="E1266" s="20">
        <v>-30</v>
      </c>
      <c r="F1266" s="20">
        <f t="shared" si="18"/>
        <v>110</v>
      </c>
      <c r="G1266" s="20">
        <v>6.6</v>
      </c>
    </row>
    <row r="1267" spans="1:7" x14ac:dyDescent="0.2">
      <c r="A1267" s="20" t="s">
        <v>53</v>
      </c>
      <c r="B1267" s="20" t="s">
        <v>61</v>
      </c>
      <c r="C1267" s="20"/>
      <c r="D1267" s="20">
        <v>80</v>
      </c>
      <c r="E1267" s="20">
        <v>-25</v>
      </c>
      <c r="F1267" s="20">
        <f t="shared" si="18"/>
        <v>105</v>
      </c>
      <c r="G1267" s="20">
        <v>7.1</v>
      </c>
    </row>
    <row r="1268" spans="1:7" x14ac:dyDescent="0.2">
      <c r="A1268" s="20" t="s">
        <v>53</v>
      </c>
      <c r="B1268" s="20" t="s">
        <v>61</v>
      </c>
      <c r="C1268" s="20"/>
      <c r="D1268" s="20">
        <v>80</v>
      </c>
      <c r="E1268" s="20">
        <v>-20</v>
      </c>
      <c r="F1268" s="20">
        <f t="shared" si="18"/>
        <v>100</v>
      </c>
      <c r="G1268" s="20">
        <v>7.7</v>
      </c>
    </row>
    <row r="1269" spans="1:7" x14ac:dyDescent="0.2">
      <c r="A1269" s="20" t="s">
        <v>53</v>
      </c>
      <c r="B1269" s="20" t="s">
        <v>61</v>
      </c>
      <c r="C1269" s="20"/>
      <c r="D1269" s="20">
        <v>80</v>
      </c>
      <c r="E1269" s="20">
        <v>-15</v>
      </c>
      <c r="F1269" s="20">
        <f t="shared" si="18"/>
        <v>95</v>
      </c>
      <c r="G1269" s="20">
        <v>8.1999999999999993</v>
      </c>
    </row>
    <row r="1270" spans="1:7" x14ac:dyDescent="0.2">
      <c r="A1270" s="20" t="s">
        <v>53</v>
      </c>
      <c r="B1270" s="20" t="s">
        <v>61</v>
      </c>
      <c r="C1270" s="20"/>
      <c r="D1270" s="20">
        <v>80</v>
      </c>
      <c r="E1270" s="20">
        <v>-10</v>
      </c>
      <c r="F1270" s="20">
        <f t="shared" si="18"/>
        <v>90</v>
      </c>
      <c r="G1270" s="20">
        <v>8.8000000000000007</v>
      </c>
    </row>
    <row r="1271" spans="1:7" x14ac:dyDescent="0.2">
      <c r="A1271" s="20" t="s">
        <v>53</v>
      </c>
      <c r="B1271" s="20" t="s">
        <v>61</v>
      </c>
      <c r="C1271" s="20"/>
      <c r="D1271" s="20">
        <v>80</v>
      </c>
      <c r="E1271" s="20">
        <v>-5</v>
      </c>
      <c r="F1271" s="20">
        <f t="shared" si="18"/>
        <v>85</v>
      </c>
      <c r="G1271" s="20">
        <v>9.5</v>
      </c>
    </row>
    <row r="1272" spans="1:7" x14ac:dyDescent="0.2">
      <c r="A1272" s="20" t="s">
        <v>53</v>
      </c>
      <c r="B1272" s="20" t="s">
        <v>61</v>
      </c>
      <c r="C1272" s="20"/>
      <c r="D1272" s="20">
        <v>70</v>
      </c>
      <c r="E1272" s="20">
        <v>-30</v>
      </c>
      <c r="F1272" s="20">
        <f t="shared" si="18"/>
        <v>100</v>
      </c>
      <c r="G1272" s="20">
        <v>7.4</v>
      </c>
    </row>
    <row r="1273" spans="1:7" x14ac:dyDescent="0.2">
      <c r="A1273" s="20" t="s">
        <v>53</v>
      </c>
      <c r="B1273" s="20" t="s">
        <v>61</v>
      </c>
      <c r="C1273" s="20"/>
      <c r="D1273" s="20">
        <v>70</v>
      </c>
      <c r="E1273" s="20">
        <v>-25</v>
      </c>
      <c r="F1273" s="20">
        <f t="shared" si="18"/>
        <v>95</v>
      </c>
      <c r="G1273" s="20">
        <v>8</v>
      </c>
    </row>
    <row r="1274" spans="1:7" x14ac:dyDescent="0.2">
      <c r="A1274" s="20" t="s">
        <v>53</v>
      </c>
      <c r="B1274" s="20" t="s">
        <v>61</v>
      </c>
      <c r="C1274" s="20"/>
      <c r="D1274" s="20">
        <v>70</v>
      </c>
      <c r="E1274" s="20">
        <v>-20</v>
      </c>
      <c r="F1274" s="20">
        <f t="shared" si="18"/>
        <v>90</v>
      </c>
      <c r="G1274" s="20">
        <v>8.6999999999999993</v>
      </c>
    </row>
    <row r="1275" spans="1:7" x14ac:dyDescent="0.2">
      <c r="A1275" s="20" t="s">
        <v>53</v>
      </c>
      <c r="B1275" s="20" t="s">
        <v>61</v>
      </c>
      <c r="C1275" s="20"/>
      <c r="D1275" s="20">
        <v>70</v>
      </c>
      <c r="E1275" s="20">
        <v>-15</v>
      </c>
      <c r="F1275" s="20">
        <f t="shared" si="18"/>
        <v>85</v>
      </c>
      <c r="G1275" s="20">
        <v>9.4</v>
      </c>
    </row>
    <row r="1276" spans="1:7" x14ac:dyDescent="0.2">
      <c r="A1276" s="20" t="s">
        <v>53</v>
      </c>
      <c r="B1276" s="20" t="s">
        <v>61</v>
      </c>
      <c r="C1276" s="20"/>
      <c r="D1276" s="20">
        <v>70</v>
      </c>
      <c r="E1276" s="20">
        <v>-10</v>
      </c>
      <c r="F1276" s="20">
        <f t="shared" si="18"/>
        <v>80</v>
      </c>
      <c r="G1276" s="20">
        <v>10.1</v>
      </c>
    </row>
    <row r="1277" spans="1:7" x14ac:dyDescent="0.2">
      <c r="A1277" s="20" t="s">
        <v>53</v>
      </c>
      <c r="B1277" s="20" t="s">
        <v>61</v>
      </c>
      <c r="C1277" s="20"/>
      <c r="D1277" s="20">
        <v>70</v>
      </c>
      <c r="E1277" s="20">
        <v>-5</v>
      </c>
      <c r="F1277" s="20">
        <f t="shared" si="18"/>
        <v>75</v>
      </c>
      <c r="G1277" s="20">
        <v>10.9</v>
      </c>
    </row>
    <row r="1278" spans="1:7" x14ac:dyDescent="0.2">
      <c r="A1278" s="20" t="s">
        <v>53</v>
      </c>
      <c r="B1278" s="20" t="s">
        <v>62</v>
      </c>
      <c r="C1278" s="20"/>
      <c r="D1278" s="20">
        <v>110</v>
      </c>
      <c r="E1278" s="20">
        <v>-30</v>
      </c>
      <c r="F1278" s="20">
        <f t="shared" si="18"/>
        <v>140</v>
      </c>
      <c r="G1278" s="20">
        <v>4.5999999999999996</v>
      </c>
    </row>
    <row r="1279" spans="1:7" x14ac:dyDescent="0.2">
      <c r="A1279" s="20" t="s">
        <v>53</v>
      </c>
      <c r="B1279" s="20" t="s">
        <v>62</v>
      </c>
      <c r="C1279" s="20"/>
      <c r="D1279" s="20">
        <v>110</v>
      </c>
      <c r="E1279" s="20">
        <v>-25</v>
      </c>
      <c r="F1279" s="20">
        <f t="shared" si="18"/>
        <v>135</v>
      </c>
      <c r="G1279" s="20">
        <v>4.9000000000000004</v>
      </c>
    </row>
    <row r="1280" spans="1:7" x14ac:dyDescent="0.2">
      <c r="A1280" s="20" t="s">
        <v>53</v>
      </c>
      <c r="B1280" s="20" t="s">
        <v>62</v>
      </c>
      <c r="C1280" s="20"/>
      <c r="D1280" s="20">
        <v>110</v>
      </c>
      <c r="E1280" s="20">
        <v>-20</v>
      </c>
      <c r="F1280" s="20">
        <f t="shared" si="18"/>
        <v>130</v>
      </c>
      <c r="G1280" s="20">
        <v>5.2</v>
      </c>
    </row>
    <row r="1281" spans="1:7" x14ac:dyDescent="0.2">
      <c r="A1281" s="20" t="s">
        <v>53</v>
      </c>
      <c r="B1281" s="20" t="s">
        <v>62</v>
      </c>
      <c r="C1281" s="20"/>
      <c r="D1281" s="20">
        <v>110</v>
      </c>
      <c r="E1281" s="20">
        <v>-15</v>
      </c>
      <c r="F1281" s="20">
        <f t="shared" si="18"/>
        <v>125</v>
      </c>
      <c r="G1281" s="20">
        <v>5.6</v>
      </c>
    </row>
    <row r="1282" spans="1:7" x14ac:dyDescent="0.2">
      <c r="A1282" s="20" t="s">
        <v>53</v>
      </c>
      <c r="B1282" s="20" t="s">
        <v>62</v>
      </c>
      <c r="C1282" s="20"/>
      <c r="D1282" s="20">
        <v>110</v>
      </c>
      <c r="E1282" s="20">
        <v>-10</v>
      </c>
      <c r="F1282" s="20">
        <f t="shared" ref="F1282:F1345" si="19">D1282-E1282</f>
        <v>120</v>
      </c>
      <c r="G1282" s="20">
        <v>6</v>
      </c>
    </row>
    <row r="1283" spans="1:7" x14ac:dyDescent="0.2">
      <c r="A1283" s="20" t="s">
        <v>53</v>
      </c>
      <c r="B1283" s="20" t="s">
        <v>62</v>
      </c>
      <c r="C1283" s="20"/>
      <c r="D1283" s="20">
        <v>110</v>
      </c>
      <c r="E1283" s="20">
        <v>-5</v>
      </c>
      <c r="F1283" s="20">
        <f t="shared" si="19"/>
        <v>115</v>
      </c>
      <c r="G1283" s="20">
        <v>6.4</v>
      </c>
    </row>
    <row r="1284" spans="1:7" x14ac:dyDescent="0.2">
      <c r="A1284" s="20" t="s">
        <v>53</v>
      </c>
      <c r="B1284" s="20" t="s">
        <v>62</v>
      </c>
      <c r="C1284" s="20"/>
      <c r="D1284" s="20">
        <v>105</v>
      </c>
      <c r="E1284" s="20">
        <v>-30</v>
      </c>
      <c r="F1284" s="20">
        <f t="shared" si="19"/>
        <v>135</v>
      </c>
      <c r="G1284" s="20">
        <v>4.9000000000000004</v>
      </c>
    </row>
    <row r="1285" spans="1:7" x14ac:dyDescent="0.2">
      <c r="A1285" s="20" t="s">
        <v>53</v>
      </c>
      <c r="B1285" s="20" t="s">
        <v>62</v>
      </c>
      <c r="C1285" s="20"/>
      <c r="D1285" s="20">
        <v>105</v>
      </c>
      <c r="E1285" s="20">
        <v>-25</v>
      </c>
      <c r="F1285" s="20">
        <f t="shared" si="19"/>
        <v>130</v>
      </c>
      <c r="G1285" s="20">
        <v>5.2</v>
      </c>
    </row>
    <row r="1286" spans="1:7" x14ac:dyDescent="0.2">
      <c r="A1286" s="20" t="s">
        <v>53</v>
      </c>
      <c r="B1286" s="20" t="s">
        <v>62</v>
      </c>
      <c r="C1286" s="20"/>
      <c r="D1286" s="20">
        <v>105</v>
      </c>
      <c r="E1286" s="20">
        <v>-20</v>
      </c>
      <c r="F1286" s="20">
        <f t="shared" si="19"/>
        <v>125</v>
      </c>
      <c r="G1286" s="20">
        <v>5.6</v>
      </c>
    </row>
    <row r="1287" spans="1:7" x14ac:dyDescent="0.2">
      <c r="A1287" s="20" t="s">
        <v>53</v>
      </c>
      <c r="B1287" s="20" t="s">
        <v>62</v>
      </c>
      <c r="C1287" s="20"/>
      <c r="D1287" s="20">
        <v>105</v>
      </c>
      <c r="E1287" s="20">
        <v>-15</v>
      </c>
      <c r="F1287" s="20">
        <f t="shared" si="19"/>
        <v>120</v>
      </c>
      <c r="G1287" s="20">
        <v>6</v>
      </c>
    </row>
    <row r="1288" spans="1:7" x14ac:dyDescent="0.2">
      <c r="A1288" s="20" t="s">
        <v>53</v>
      </c>
      <c r="B1288" s="20" t="s">
        <v>62</v>
      </c>
      <c r="C1288" s="20"/>
      <c r="D1288" s="20">
        <v>105</v>
      </c>
      <c r="E1288" s="20">
        <v>-10</v>
      </c>
      <c r="F1288" s="20">
        <f t="shared" si="19"/>
        <v>115</v>
      </c>
      <c r="G1288" s="20">
        <v>6.4</v>
      </c>
    </row>
    <row r="1289" spans="1:7" x14ac:dyDescent="0.2">
      <c r="A1289" s="20" t="s">
        <v>53</v>
      </c>
      <c r="B1289" s="20" t="s">
        <v>62</v>
      </c>
      <c r="C1289" s="20"/>
      <c r="D1289" s="20">
        <v>105</v>
      </c>
      <c r="E1289" s="20">
        <v>-5</v>
      </c>
      <c r="F1289" s="20">
        <f t="shared" si="19"/>
        <v>110</v>
      </c>
      <c r="G1289" s="20">
        <v>6.9</v>
      </c>
    </row>
    <row r="1290" spans="1:7" x14ac:dyDescent="0.2">
      <c r="A1290" s="20" t="s">
        <v>53</v>
      </c>
      <c r="B1290" s="20" t="s">
        <v>62</v>
      </c>
      <c r="C1290" s="20"/>
      <c r="D1290" s="20">
        <v>100</v>
      </c>
      <c r="E1290" s="20">
        <v>-30</v>
      </c>
      <c r="F1290" s="20">
        <f t="shared" si="19"/>
        <v>130</v>
      </c>
      <c r="G1290" s="20">
        <v>5.2</v>
      </c>
    </row>
    <row r="1291" spans="1:7" x14ac:dyDescent="0.2">
      <c r="A1291" s="20" t="s">
        <v>53</v>
      </c>
      <c r="B1291" s="20" t="s">
        <v>62</v>
      </c>
      <c r="C1291" s="20"/>
      <c r="D1291" s="20">
        <v>100</v>
      </c>
      <c r="E1291" s="20">
        <v>-25</v>
      </c>
      <c r="F1291" s="20">
        <f t="shared" si="19"/>
        <v>125</v>
      </c>
      <c r="G1291" s="20">
        <v>5.6</v>
      </c>
    </row>
    <row r="1292" spans="1:7" x14ac:dyDescent="0.2">
      <c r="A1292" s="20" t="s">
        <v>53</v>
      </c>
      <c r="B1292" s="20" t="s">
        <v>62</v>
      </c>
      <c r="C1292" s="20"/>
      <c r="D1292" s="20">
        <v>100</v>
      </c>
      <c r="E1292" s="20">
        <v>-20</v>
      </c>
      <c r="F1292" s="20">
        <f t="shared" si="19"/>
        <v>120</v>
      </c>
      <c r="G1292" s="20">
        <v>6</v>
      </c>
    </row>
    <row r="1293" spans="1:7" x14ac:dyDescent="0.2">
      <c r="A1293" s="20" t="s">
        <v>53</v>
      </c>
      <c r="B1293" s="20" t="s">
        <v>62</v>
      </c>
      <c r="C1293" s="20"/>
      <c r="D1293" s="20">
        <v>100</v>
      </c>
      <c r="E1293" s="20">
        <v>-15</v>
      </c>
      <c r="F1293" s="20">
        <f t="shared" si="19"/>
        <v>115</v>
      </c>
      <c r="G1293" s="20">
        <v>6.4</v>
      </c>
    </row>
    <row r="1294" spans="1:7" x14ac:dyDescent="0.2">
      <c r="A1294" s="20" t="s">
        <v>53</v>
      </c>
      <c r="B1294" s="20" t="s">
        <v>62</v>
      </c>
      <c r="C1294" s="20"/>
      <c r="D1294" s="20">
        <v>100</v>
      </c>
      <c r="E1294" s="20">
        <v>-10</v>
      </c>
      <c r="F1294" s="20">
        <f t="shared" si="19"/>
        <v>110</v>
      </c>
      <c r="G1294" s="20">
        <v>6.9</v>
      </c>
    </row>
    <row r="1295" spans="1:7" x14ac:dyDescent="0.2">
      <c r="A1295" s="20" t="s">
        <v>53</v>
      </c>
      <c r="B1295" s="20" t="s">
        <v>62</v>
      </c>
      <c r="C1295" s="20"/>
      <c r="D1295" s="20">
        <v>100</v>
      </c>
      <c r="E1295" s="20">
        <v>-5</v>
      </c>
      <c r="F1295" s="20">
        <f t="shared" si="19"/>
        <v>105</v>
      </c>
      <c r="G1295" s="20">
        <v>7.4</v>
      </c>
    </row>
    <row r="1296" spans="1:7" x14ac:dyDescent="0.2">
      <c r="A1296" s="20" t="s">
        <v>53</v>
      </c>
      <c r="B1296" s="20" t="s">
        <v>62</v>
      </c>
      <c r="C1296" s="20"/>
      <c r="D1296" s="20">
        <v>80</v>
      </c>
      <c r="E1296" s="20">
        <v>-30</v>
      </c>
      <c r="F1296" s="20">
        <f t="shared" si="19"/>
        <v>110</v>
      </c>
      <c r="G1296" s="20">
        <v>6.6</v>
      </c>
    </row>
    <row r="1297" spans="1:7" x14ac:dyDescent="0.2">
      <c r="A1297" s="20" t="s">
        <v>53</v>
      </c>
      <c r="B1297" s="20" t="s">
        <v>62</v>
      </c>
      <c r="C1297" s="20"/>
      <c r="D1297" s="20">
        <v>80</v>
      </c>
      <c r="E1297" s="20">
        <v>-25</v>
      </c>
      <c r="F1297" s="20">
        <f t="shared" si="19"/>
        <v>105</v>
      </c>
      <c r="G1297" s="20">
        <v>7.2</v>
      </c>
    </row>
    <row r="1298" spans="1:7" x14ac:dyDescent="0.2">
      <c r="A1298" s="20" t="s">
        <v>53</v>
      </c>
      <c r="B1298" s="20" t="s">
        <v>62</v>
      </c>
      <c r="C1298" s="20"/>
      <c r="D1298" s="20">
        <v>80</v>
      </c>
      <c r="E1298" s="20">
        <v>-20</v>
      </c>
      <c r="F1298" s="20">
        <f t="shared" si="19"/>
        <v>100</v>
      </c>
      <c r="G1298" s="20">
        <v>7.8</v>
      </c>
    </row>
    <row r="1299" spans="1:7" x14ac:dyDescent="0.2">
      <c r="A1299" s="20" t="s">
        <v>53</v>
      </c>
      <c r="B1299" s="20" t="s">
        <v>62</v>
      </c>
      <c r="C1299" s="20"/>
      <c r="D1299" s="20">
        <v>80</v>
      </c>
      <c r="E1299" s="20">
        <v>-15</v>
      </c>
      <c r="F1299" s="20">
        <f t="shared" si="19"/>
        <v>95</v>
      </c>
      <c r="G1299" s="20">
        <v>8.4</v>
      </c>
    </row>
    <row r="1300" spans="1:7" x14ac:dyDescent="0.2">
      <c r="A1300" s="20" t="s">
        <v>53</v>
      </c>
      <c r="B1300" s="20" t="s">
        <v>62</v>
      </c>
      <c r="C1300" s="20"/>
      <c r="D1300" s="20">
        <v>80</v>
      </c>
      <c r="E1300" s="20">
        <v>-10</v>
      </c>
      <c r="F1300" s="20">
        <f t="shared" si="19"/>
        <v>90</v>
      </c>
      <c r="G1300" s="20">
        <v>9.1</v>
      </c>
    </row>
    <row r="1301" spans="1:7" x14ac:dyDescent="0.2">
      <c r="A1301" s="20" t="s">
        <v>53</v>
      </c>
      <c r="B1301" s="20" t="s">
        <v>62</v>
      </c>
      <c r="C1301" s="20"/>
      <c r="D1301" s="20">
        <v>80</v>
      </c>
      <c r="E1301" s="20">
        <v>-5</v>
      </c>
      <c r="F1301" s="20">
        <f t="shared" si="19"/>
        <v>85</v>
      </c>
      <c r="G1301" s="20">
        <v>9.9</v>
      </c>
    </row>
    <row r="1302" spans="1:7" x14ac:dyDescent="0.2">
      <c r="A1302" s="20" t="s">
        <v>53</v>
      </c>
      <c r="B1302" s="20" t="s">
        <v>62</v>
      </c>
      <c r="C1302" s="20"/>
      <c r="D1302" s="20">
        <v>70</v>
      </c>
      <c r="E1302" s="20">
        <v>-30</v>
      </c>
      <c r="F1302" s="20">
        <f t="shared" si="19"/>
        <v>100</v>
      </c>
      <c r="G1302" s="20">
        <v>7.5</v>
      </c>
    </row>
    <row r="1303" spans="1:7" x14ac:dyDescent="0.2">
      <c r="A1303" s="20" t="s">
        <v>53</v>
      </c>
      <c r="B1303" s="20" t="s">
        <v>62</v>
      </c>
      <c r="C1303" s="20"/>
      <c r="D1303" s="20">
        <v>70</v>
      </c>
      <c r="E1303" s="20">
        <v>-25</v>
      </c>
      <c r="F1303" s="20">
        <f t="shared" si="19"/>
        <v>95</v>
      </c>
      <c r="G1303" s="20">
        <v>8.1</v>
      </c>
    </row>
    <row r="1304" spans="1:7" x14ac:dyDescent="0.2">
      <c r="A1304" s="20" t="s">
        <v>53</v>
      </c>
      <c r="B1304" s="20" t="s">
        <v>62</v>
      </c>
      <c r="C1304" s="20"/>
      <c r="D1304" s="20">
        <v>70</v>
      </c>
      <c r="E1304" s="20">
        <v>-20</v>
      </c>
      <c r="F1304" s="20">
        <f t="shared" si="19"/>
        <v>90</v>
      </c>
      <c r="G1304" s="20">
        <v>8.9</v>
      </c>
    </row>
    <row r="1305" spans="1:7" x14ac:dyDescent="0.2">
      <c r="A1305" s="20" t="s">
        <v>53</v>
      </c>
      <c r="B1305" s="20" t="s">
        <v>62</v>
      </c>
      <c r="C1305" s="20"/>
      <c r="D1305" s="20">
        <v>70</v>
      </c>
      <c r="E1305" s="20">
        <v>-15</v>
      </c>
      <c r="F1305" s="20">
        <f t="shared" si="19"/>
        <v>85</v>
      </c>
      <c r="G1305" s="20">
        <v>9.6999999999999993</v>
      </c>
    </row>
    <row r="1306" spans="1:7" x14ac:dyDescent="0.2">
      <c r="A1306" s="20" t="s">
        <v>53</v>
      </c>
      <c r="B1306" s="20" t="s">
        <v>62</v>
      </c>
      <c r="C1306" s="20"/>
      <c r="D1306" s="20">
        <v>70</v>
      </c>
      <c r="E1306" s="20">
        <v>-10</v>
      </c>
      <c r="F1306" s="20">
        <f t="shared" si="19"/>
        <v>80</v>
      </c>
      <c r="G1306" s="20">
        <v>10.5</v>
      </c>
    </row>
    <row r="1307" spans="1:7" x14ac:dyDescent="0.2">
      <c r="A1307" s="20" t="s">
        <v>53</v>
      </c>
      <c r="B1307" s="20" t="s">
        <v>62</v>
      </c>
      <c r="C1307" s="20"/>
      <c r="D1307" s="20">
        <v>70</v>
      </c>
      <c r="E1307" s="20">
        <v>-5</v>
      </c>
      <c r="F1307" s="20">
        <f t="shared" si="19"/>
        <v>75</v>
      </c>
      <c r="G1307" s="20">
        <v>11.4</v>
      </c>
    </row>
    <row r="1308" spans="1:7" x14ac:dyDescent="0.2">
      <c r="A1308" s="20" t="s">
        <v>53</v>
      </c>
      <c r="B1308" s="20" t="s">
        <v>56</v>
      </c>
      <c r="C1308" s="20"/>
      <c r="D1308" s="20">
        <v>110</v>
      </c>
      <c r="E1308" s="20">
        <v>-30</v>
      </c>
      <c r="F1308" s="20">
        <f t="shared" si="19"/>
        <v>140</v>
      </c>
      <c r="G1308" s="20">
        <v>4.5999999999999996</v>
      </c>
    </row>
    <row r="1309" spans="1:7" x14ac:dyDescent="0.2">
      <c r="A1309" s="20" t="s">
        <v>53</v>
      </c>
      <c r="B1309" s="20" t="s">
        <v>56</v>
      </c>
      <c r="C1309" s="20"/>
      <c r="D1309" s="20">
        <v>110</v>
      </c>
      <c r="E1309" s="20">
        <v>-25</v>
      </c>
      <c r="F1309" s="20">
        <f t="shared" si="19"/>
        <v>135</v>
      </c>
      <c r="G1309" s="20">
        <v>5</v>
      </c>
    </row>
    <row r="1310" spans="1:7" x14ac:dyDescent="0.2">
      <c r="A1310" s="20" t="s">
        <v>53</v>
      </c>
      <c r="B1310" s="20" t="s">
        <v>56</v>
      </c>
      <c r="C1310" s="20"/>
      <c r="D1310" s="20">
        <v>110</v>
      </c>
      <c r="E1310" s="20">
        <v>-20</v>
      </c>
      <c r="F1310" s="20">
        <f t="shared" si="19"/>
        <v>130</v>
      </c>
      <c r="G1310" s="20">
        <v>5.3</v>
      </c>
    </row>
    <row r="1311" spans="1:7" x14ac:dyDescent="0.2">
      <c r="A1311" s="20" t="s">
        <v>53</v>
      </c>
      <c r="B1311" s="20" t="s">
        <v>56</v>
      </c>
      <c r="C1311" s="20"/>
      <c r="D1311" s="20">
        <v>110</v>
      </c>
      <c r="E1311" s="20">
        <v>-15</v>
      </c>
      <c r="F1311" s="20">
        <f t="shared" si="19"/>
        <v>125</v>
      </c>
      <c r="G1311" s="20">
        <v>5.7</v>
      </c>
    </row>
    <row r="1312" spans="1:7" x14ac:dyDescent="0.2">
      <c r="A1312" s="20" t="s">
        <v>53</v>
      </c>
      <c r="B1312" s="20" t="s">
        <v>56</v>
      </c>
      <c r="C1312" s="20"/>
      <c r="D1312" s="20">
        <v>110</v>
      </c>
      <c r="E1312" s="20">
        <v>-10</v>
      </c>
      <c r="F1312" s="20">
        <f t="shared" si="19"/>
        <v>120</v>
      </c>
      <c r="G1312" s="20">
        <v>6.1</v>
      </c>
    </row>
    <row r="1313" spans="1:7" x14ac:dyDescent="0.2">
      <c r="A1313" s="20" t="s">
        <v>53</v>
      </c>
      <c r="B1313" s="20" t="s">
        <v>56</v>
      </c>
      <c r="C1313" s="20"/>
      <c r="D1313" s="20">
        <v>110</v>
      </c>
      <c r="E1313" s="20">
        <v>-5</v>
      </c>
      <c r="F1313" s="20">
        <f t="shared" si="19"/>
        <v>115</v>
      </c>
      <c r="G1313" s="20">
        <v>6.5</v>
      </c>
    </row>
    <row r="1314" spans="1:7" x14ac:dyDescent="0.2">
      <c r="A1314" s="20" t="s">
        <v>53</v>
      </c>
      <c r="B1314" s="20" t="s">
        <v>56</v>
      </c>
      <c r="C1314" s="20"/>
      <c r="D1314" s="20">
        <v>105</v>
      </c>
      <c r="E1314" s="20">
        <v>-30</v>
      </c>
      <c r="F1314" s="20">
        <f t="shared" si="19"/>
        <v>135</v>
      </c>
      <c r="G1314" s="20">
        <v>4.9000000000000004</v>
      </c>
    </row>
    <row r="1315" spans="1:7" x14ac:dyDescent="0.2">
      <c r="A1315" s="20" t="s">
        <v>53</v>
      </c>
      <c r="B1315" s="20" t="s">
        <v>56</v>
      </c>
      <c r="C1315" s="20"/>
      <c r="D1315" s="20">
        <v>105</v>
      </c>
      <c r="E1315" s="20">
        <v>-25</v>
      </c>
      <c r="F1315" s="20">
        <f t="shared" si="19"/>
        <v>130</v>
      </c>
      <c r="G1315" s="20">
        <v>5.3</v>
      </c>
    </row>
    <row r="1316" spans="1:7" x14ac:dyDescent="0.2">
      <c r="A1316" s="20" t="s">
        <v>53</v>
      </c>
      <c r="B1316" s="20" t="s">
        <v>56</v>
      </c>
      <c r="C1316" s="20"/>
      <c r="D1316" s="20">
        <v>105</v>
      </c>
      <c r="E1316" s="20">
        <v>-20</v>
      </c>
      <c r="F1316" s="20">
        <f t="shared" si="19"/>
        <v>125</v>
      </c>
      <c r="G1316" s="20">
        <v>5.7</v>
      </c>
    </row>
    <row r="1317" spans="1:7" x14ac:dyDescent="0.2">
      <c r="A1317" s="20" t="s">
        <v>53</v>
      </c>
      <c r="B1317" s="20" t="s">
        <v>56</v>
      </c>
      <c r="C1317" s="20"/>
      <c r="D1317" s="20">
        <v>105</v>
      </c>
      <c r="E1317" s="20">
        <v>-15</v>
      </c>
      <c r="F1317" s="20">
        <f t="shared" si="19"/>
        <v>120</v>
      </c>
      <c r="G1317" s="20">
        <v>6.1</v>
      </c>
    </row>
    <row r="1318" spans="1:7" x14ac:dyDescent="0.2">
      <c r="A1318" s="20" t="s">
        <v>53</v>
      </c>
      <c r="B1318" s="20" t="s">
        <v>56</v>
      </c>
      <c r="C1318" s="20"/>
      <c r="D1318" s="20">
        <v>105</v>
      </c>
      <c r="E1318" s="20">
        <v>-10</v>
      </c>
      <c r="F1318" s="20">
        <f t="shared" si="19"/>
        <v>115</v>
      </c>
      <c r="G1318" s="20">
        <v>6.5</v>
      </c>
    </row>
    <row r="1319" spans="1:7" x14ac:dyDescent="0.2">
      <c r="A1319" s="20" t="s">
        <v>53</v>
      </c>
      <c r="B1319" s="20" t="s">
        <v>56</v>
      </c>
      <c r="C1319" s="20"/>
      <c r="D1319" s="20">
        <v>105</v>
      </c>
      <c r="E1319" s="20">
        <v>-5</v>
      </c>
      <c r="F1319" s="20">
        <f t="shared" si="19"/>
        <v>110</v>
      </c>
      <c r="G1319" s="20">
        <v>7</v>
      </c>
    </row>
    <row r="1320" spans="1:7" x14ac:dyDescent="0.2">
      <c r="A1320" s="20" t="s">
        <v>53</v>
      </c>
      <c r="B1320" s="20" t="s">
        <v>56</v>
      </c>
      <c r="C1320" s="20"/>
      <c r="D1320" s="20">
        <v>100</v>
      </c>
      <c r="E1320" s="20">
        <v>-30</v>
      </c>
      <c r="F1320" s="20">
        <f t="shared" si="19"/>
        <v>130</v>
      </c>
      <c r="G1320" s="20">
        <v>5.3</v>
      </c>
    </row>
    <row r="1321" spans="1:7" x14ac:dyDescent="0.2">
      <c r="A1321" s="20" t="s">
        <v>53</v>
      </c>
      <c r="B1321" s="20" t="s">
        <v>56</v>
      </c>
      <c r="C1321" s="20"/>
      <c r="D1321" s="20">
        <v>100</v>
      </c>
      <c r="E1321" s="20">
        <v>-25</v>
      </c>
      <c r="F1321" s="20">
        <f t="shared" si="19"/>
        <v>125</v>
      </c>
      <c r="G1321" s="20">
        <v>5.7</v>
      </c>
    </row>
    <row r="1322" spans="1:7" x14ac:dyDescent="0.2">
      <c r="A1322" s="20" t="s">
        <v>53</v>
      </c>
      <c r="B1322" s="20" t="s">
        <v>56</v>
      </c>
      <c r="C1322" s="20"/>
      <c r="D1322" s="20">
        <v>100</v>
      </c>
      <c r="E1322" s="20">
        <v>-20</v>
      </c>
      <c r="F1322" s="20">
        <f t="shared" si="19"/>
        <v>120</v>
      </c>
      <c r="G1322" s="20">
        <v>6.1</v>
      </c>
    </row>
    <row r="1323" spans="1:7" x14ac:dyDescent="0.2">
      <c r="A1323" s="20" t="s">
        <v>53</v>
      </c>
      <c r="B1323" s="20" t="s">
        <v>56</v>
      </c>
      <c r="C1323" s="20"/>
      <c r="D1323" s="20">
        <v>100</v>
      </c>
      <c r="E1323" s="20">
        <v>-15</v>
      </c>
      <c r="F1323" s="20">
        <f t="shared" si="19"/>
        <v>115</v>
      </c>
      <c r="G1323" s="20">
        <v>6.6</v>
      </c>
    </row>
    <row r="1324" spans="1:7" x14ac:dyDescent="0.2">
      <c r="A1324" s="20" t="s">
        <v>53</v>
      </c>
      <c r="B1324" s="20" t="s">
        <v>56</v>
      </c>
      <c r="C1324" s="20"/>
      <c r="D1324" s="20">
        <v>100</v>
      </c>
      <c r="E1324" s="20">
        <v>-10</v>
      </c>
      <c r="F1324" s="20">
        <f t="shared" si="19"/>
        <v>110</v>
      </c>
      <c r="G1324" s="20">
        <v>7.1</v>
      </c>
    </row>
    <row r="1325" spans="1:7" x14ac:dyDescent="0.2">
      <c r="A1325" s="20" t="s">
        <v>53</v>
      </c>
      <c r="B1325" s="20" t="s">
        <v>56</v>
      </c>
      <c r="C1325" s="20"/>
      <c r="D1325" s="20">
        <v>100</v>
      </c>
      <c r="E1325" s="20">
        <v>-5</v>
      </c>
      <c r="F1325" s="20">
        <f t="shared" si="19"/>
        <v>105</v>
      </c>
      <c r="G1325" s="20">
        <v>7.5</v>
      </c>
    </row>
    <row r="1326" spans="1:7" x14ac:dyDescent="0.2">
      <c r="A1326" s="20" t="s">
        <v>53</v>
      </c>
      <c r="B1326" s="20" t="s">
        <v>56</v>
      </c>
      <c r="C1326" s="20"/>
      <c r="D1326" s="20">
        <v>80</v>
      </c>
      <c r="E1326" s="20">
        <v>-30</v>
      </c>
      <c r="F1326" s="20">
        <f t="shared" si="19"/>
        <v>110</v>
      </c>
      <c r="G1326" s="20">
        <v>7.1</v>
      </c>
    </row>
    <row r="1327" spans="1:7" x14ac:dyDescent="0.2">
      <c r="A1327" s="20" t="s">
        <v>53</v>
      </c>
      <c r="B1327" s="20" t="s">
        <v>56</v>
      </c>
      <c r="C1327" s="20"/>
      <c r="D1327" s="20">
        <v>80</v>
      </c>
      <c r="E1327" s="20">
        <v>-25</v>
      </c>
      <c r="F1327" s="20">
        <f t="shared" si="19"/>
        <v>105</v>
      </c>
      <c r="G1327" s="20">
        <v>7.6</v>
      </c>
    </row>
    <row r="1328" spans="1:7" x14ac:dyDescent="0.2">
      <c r="A1328" s="20" t="s">
        <v>53</v>
      </c>
      <c r="B1328" s="20" t="s">
        <v>56</v>
      </c>
      <c r="C1328" s="20"/>
      <c r="D1328" s="20">
        <v>80</v>
      </c>
      <c r="E1328" s="20">
        <v>-20</v>
      </c>
      <c r="F1328" s="20">
        <f t="shared" si="19"/>
        <v>100</v>
      </c>
      <c r="G1328" s="20">
        <v>8.1999999999999993</v>
      </c>
    </row>
    <row r="1329" spans="1:7" x14ac:dyDescent="0.2">
      <c r="A1329" s="20" t="s">
        <v>53</v>
      </c>
      <c r="B1329" s="20" t="s">
        <v>56</v>
      </c>
      <c r="C1329" s="20"/>
      <c r="D1329" s="20">
        <v>80</v>
      </c>
      <c r="E1329" s="20">
        <v>-15</v>
      </c>
      <c r="F1329" s="20">
        <f t="shared" si="19"/>
        <v>95</v>
      </c>
      <c r="G1329" s="20">
        <v>8.8000000000000007</v>
      </c>
    </row>
    <row r="1330" spans="1:7" x14ac:dyDescent="0.2">
      <c r="A1330" s="20" t="s">
        <v>53</v>
      </c>
      <c r="B1330" s="20" t="s">
        <v>56</v>
      </c>
      <c r="C1330" s="20"/>
      <c r="D1330" s="20">
        <v>80</v>
      </c>
      <c r="E1330" s="20">
        <v>-10</v>
      </c>
      <c r="F1330" s="20">
        <f t="shared" si="19"/>
        <v>90</v>
      </c>
      <c r="G1330" s="20">
        <v>9.5</v>
      </c>
    </row>
    <row r="1331" spans="1:7" x14ac:dyDescent="0.2">
      <c r="A1331" s="20" t="s">
        <v>53</v>
      </c>
      <c r="B1331" s="20" t="s">
        <v>56</v>
      </c>
      <c r="C1331" s="20"/>
      <c r="D1331" s="20">
        <v>80</v>
      </c>
      <c r="E1331" s="20">
        <v>-5</v>
      </c>
      <c r="F1331" s="20">
        <f t="shared" si="19"/>
        <v>85</v>
      </c>
      <c r="G1331" s="20">
        <v>10.1</v>
      </c>
    </row>
    <row r="1332" spans="1:7" x14ac:dyDescent="0.2">
      <c r="A1332" s="20" t="s">
        <v>53</v>
      </c>
      <c r="B1332" s="20" t="s">
        <v>56</v>
      </c>
      <c r="C1332" s="20"/>
      <c r="D1332" s="20">
        <v>70</v>
      </c>
      <c r="E1332" s="20">
        <v>-30</v>
      </c>
      <c r="F1332" s="20">
        <f t="shared" si="19"/>
        <v>100</v>
      </c>
      <c r="G1332" s="20">
        <v>8.1999999999999993</v>
      </c>
    </row>
    <row r="1333" spans="1:7" x14ac:dyDescent="0.2">
      <c r="A1333" s="20" t="s">
        <v>53</v>
      </c>
      <c r="B1333" s="20" t="s">
        <v>56</v>
      </c>
      <c r="C1333" s="20"/>
      <c r="D1333" s="20">
        <v>70</v>
      </c>
      <c r="E1333" s="20">
        <v>-25</v>
      </c>
      <c r="F1333" s="20">
        <f t="shared" si="19"/>
        <v>95</v>
      </c>
      <c r="G1333" s="20">
        <v>8.8000000000000007</v>
      </c>
    </row>
    <row r="1334" spans="1:7" x14ac:dyDescent="0.2">
      <c r="A1334" s="20" t="s">
        <v>53</v>
      </c>
      <c r="B1334" s="20" t="s">
        <v>56</v>
      </c>
      <c r="C1334" s="20"/>
      <c r="D1334" s="20">
        <v>70</v>
      </c>
      <c r="E1334" s="20">
        <v>-20</v>
      </c>
      <c r="F1334" s="20">
        <f t="shared" si="19"/>
        <v>90</v>
      </c>
      <c r="G1334" s="20">
        <v>9.5</v>
      </c>
    </row>
    <row r="1335" spans="1:7" x14ac:dyDescent="0.2">
      <c r="A1335" s="20" t="s">
        <v>53</v>
      </c>
      <c r="B1335" s="20" t="s">
        <v>56</v>
      </c>
      <c r="C1335" s="20"/>
      <c r="D1335" s="20">
        <v>70</v>
      </c>
      <c r="E1335" s="20">
        <v>-15</v>
      </c>
      <c r="F1335" s="20">
        <f t="shared" si="19"/>
        <v>85</v>
      </c>
      <c r="G1335" s="20">
        <v>10.1</v>
      </c>
    </row>
    <row r="1336" spans="1:7" x14ac:dyDescent="0.2">
      <c r="A1336" s="20" t="s">
        <v>53</v>
      </c>
      <c r="B1336" s="20" t="s">
        <v>56</v>
      </c>
      <c r="C1336" s="20"/>
      <c r="D1336" s="20">
        <v>70</v>
      </c>
      <c r="E1336" s="20">
        <v>-10</v>
      </c>
      <c r="F1336" s="20">
        <f t="shared" si="19"/>
        <v>80</v>
      </c>
      <c r="G1336" s="20">
        <v>10.8</v>
      </c>
    </row>
    <row r="1337" spans="1:7" x14ac:dyDescent="0.2">
      <c r="A1337" s="20" t="s">
        <v>53</v>
      </c>
      <c r="B1337" s="20" t="s">
        <v>56</v>
      </c>
      <c r="C1337" s="20"/>
      <c r="D1337" s="20">
        <v>70</v>
      </c>
      <c r="E1337" s="20">
        <v>-5</v>
      </c>
      <c r="F1337" s="20">
        <f t="shared" si="19"/>
        <v>75</v>
      </c>
      <c r="G1337" s="20">
        <v>11.5</v>
      </c>
    </row>
    <row r="1338" spans="1:7" x14ac:dyDescent="0.2">
      <c r="A1338" s="20" t="s">
        <v>53</v>
      </c>
      <c r="B1338" s="20" t="s">
        <v>63</v>
      </c>
      <c r="C1338" s="20"/>
      <c r="D1338" s="20">
        <v>110</v>
      </c>
      <c r="E1338" s="20">
        <v>-30</v>
      </c>
      <c r="F1338" s="20">
        <f t="shared" si="19"/>
        <v>140</v>
      </c>
      <c r="G1338" s="20">
        <v>4.7</v>
      </c>
    </row>
    <row r="1339" spans="1:7" x14ac:dyDescent="0.2">
      <c r="A1339" s="20" t="s">
        <v>53</v>
      </c>
      <c r="B1339" s="20" t="s">
        <v>63</v>
      </c>
      <c r="C1339" s="20"/>
      <c r="D1339" s="20">
        <v>110</v>
      </c>
      <c r="E1339" s="20">
        <v>-25</v>
      </c>
      <c r="F1339" s="20">
        <f t="shared" si="19"/>
        <v>135</v>
      </c>
      <c r="G1339" s="20">
        <v>5</v>
      </c>
    </row>
    <row r="1340" spans="1:7" x14ac:dyDescent="0.2">
      <c r="A1340" s="20" t="s">
        <v>53</v>
      </c>
      <c r="B1340" s="20" t="s">
        <v>63</v>
      </c>
      <c r="C1340" s="20"/>
      <c r="D1340" s="20">
        <v>110</v>
      </c>
      <c r="E1340" s="20">
        <v>-20</v>
      </c>
      <c r="F1340" s="20">
        <f t="shared" si="19"/>
        <v>130</v>
      </c>
      <c r="G1340" s="20">
        <v>5.3</v>
      </c>
    </row>
    <row r="1341" spans="1:7" x14ac:dyDescent="0.2">
      <c r="A1341" s="20" t="s">
        <v>53</v>
      </c>
      <c r="B1341" s="20" t="s">
        <v>63</v>
      </c>
      <c r="C1341" s="20"/>
      <c r="D1341" s="20">
        <v>110</v>
      </c>
      <c r="E1341" s="20">
        <v>-15</v>
      </c>
      <c r="F1341" s="20">
        <f t="shared" si="19"/>
        <v>125</v>
      </c>
      <c r="G1341" s="20">
        <v>5.7</v>
      </c>
    </row>
    <row r="1342" spans="1:7" x14ac:dyDescent="0.2">
      <c r="A1342" s="20" t="s">
        <v>53</v>
      </c>
      <c r="B1342" s="20" t="s">
        <v>63</v>
      </c>
      <c r="C1342" s="20"/>
      <c r="D1342" s="20">
        <v>110</v>
      </c>
      <c r="E1342" s="20">
        <v>-10</v>
      </c>
      <c r="F1342" s="20">
        <f t="shared" si="19"/>
        <v>120</v>
      </c>
      <c r="G1342" s="20">
        <v>6</v>
      </c>
    </row>
    <row r="1343" spans="1:7" x14ac:dyDescent="0.2">
      <c r="A1343" s="20" t="s">
        <v>53</v>
      </c>
      <c r="B1343" s="20" t="s">
        <v>63</v>
      </c>
      <c r="C1343" s="20"/>
      <c r="D1343" s="20">
        <v>110</v>
      </c>
      <c r="E1343" s="20">
        <v>-5</v>
      </c>
      <c r="F1343" s="20">
        <f t="shared" si="19"/>
        <v>115</v>
      </c>
      <c r="G1343" s="20">
        <v>6.4</v>
      </c>
    </row>
    <row r="1344" spans="1:7" x14ac:dyDescent="0.2">
      <c r="A1344" s="20" t="s">
        <v>53</v>
      </c>
      <c r="B1344" s="20" t="s">
        <v>63</v>
      </c>
      <c r="C1344" s="20"/>
      <c r="D1344" s="20">
        <v>105</v>
      </c>
      <c r="E1344" s="20">
        <v>-30</v>
      </c>
      <c r="F1344" s="20">
        <f t="shared" si="19"/>
        <v>135</v>
      </c>
      <c r="G1344" s="20">
        <v>5</v>
      </c>
    </row>
    <row r="1345" spans="1:7" x14ac:dyDescent="0.2">
      <c r="A1345" s="20" t="s">
        <v>53</v>
      </c>
      <c r="B1345" s="20" t="s">
        <v>63</v>
      </c>
      <c r="C1345" s="20"/>
      <c r="D1345" s="20">
        <v>105</v>
      </c>
      <c r="E1345" s="20">
        <v>-25</v>
      </c>
      <c r="F1345" s="20">
        <f t="shared" si="19"/>
        <v>130</v>
      </c>
      <c r="G1345" s="20">
        <v>5.3</v>
      </c>
    </row>
    <row r="1346" spans="1:7" x14ac:dyDescent="0.2">
      <c r="A1346" s="20" t="s">
        <v>53</v>
      </c>
      <c r="B1346" s="20" t="s">
        <v>63</v>
      </c>
      <c r="C1346" s="20"/>
      <c r="D1346" s="20">
        <v>105</v>
      </c>
      <c r="E1346" s="20">
        <v>-20</v>
      </c>
      <c r="F1346" s="20">
        <f t="shared" ref="F1346:F1409" si="20">D1346-E1346</f>
        <v>125</v>
      </c>
      <c r="G1346" s="20">
        <v>5.7</v>
      </c>
    </row>
    <row r="1347" spans="1:7" x14ac:dyDescent="0.2">
      <c r="A1347" s="20" t="s">
        <v>53</v>
      </c>
      <c r="B1347" s="20" t="s">
        <v>63</v>
      </c>
      <c r="C1347" s="20"/>
      <c r="D1347" s="20">
        <v>105</v>
      </c>
      <c r="E1347" s="20">
        <v>-15</v>
      </c>
      <c r="F1347" s="20">
        <f t="shared" si="20"/>
        <v>120</v>
      </c>
      <c r="G1347" s="20">
        <v>6.1</v>
      </c>
    </row>
    <row r="1348" spans="1:7" x14ac:dyDescent="0.2">
      <c r="A1348" s="20" t="s">
        <v>53</v>
      </c>
      <c r="B1348" s="20" t="s">
        <v>63</v>
      </c>
      <c r="C1348" s="20"/>
      <c r="D1348" s="20">
        <v>105</v>
      </c>
      <c r="E1348" s="20">
        <v>-10</v>
      </c>
      <c r="F1348" s="20">
        <f t="shared" si="20"/>
        <v>115</v>
      </c>
      <c r="G1348" s="20">
        <v>6.5</v>
      </c>
    </row>
    <row r="1349" spans="1:7" x14ac:dyDescent="0.2">
      <c r="A1349" s="20" t="s">
        <v>53</v>
      </c>
      <c r="B1349" s="20" t="s">
        <v>63</v>
      </c>
      <c r="C1349" s="20"/>
      <c r="D1349" s="20">
        <v>105</v>
      </c>
      <c r="E1349" s="20">
        <v>-5</v>
      </c>
      <c r="F1349" s="20">
        <f t="shared" si="20"/>
        <v>110</v>
      </c>
      <c r="G1349" s="20">
        <v>6.9</v>
      </c>
    </row>
    <row r="1350" spans="1:7" x14ac:dyDescent="0.2">
      <c r="A1350" s="20" t="s">
        <v>53</v>
      </c>
      <c r="B1350" s="20" t="s">
        <v>63</v>
      </c>
      <c r="C1350" s="20"/>
      <c r="D1350" s="20">
        <v>100</v>
      </c>
      <c r="E1350" s="20">
        <v>-30</v>
      </c>
      <c r="F1350" s="20">
        <f t="shared" si="20"/>
        <v>130</v>
      </c>
      <c r="G1350" s="20">
        <v>5.3</v>
      </c>
    </row>
    <row r="1351" spans="1:7" x14ac:dyDescent="0.2">
      <c r="A1351" s="20" t="s">
        <v>53</v>
      </c>
      <c r="B1351" s="20" t="s">
        <v>63</v>
      </c>
      <c r="C1351" s="20"/>
      <c r="D1351" s="20">
        <v>100</v>
      </c>
      <c r="E1351" s="20">
        <v>-25</v>
      </c>
      <c r="F1351" s="20">
        <f t="shared" si="20"/>
        <v>125</v>
      </c>
      <c r="G1351" s="20">
        <v>5.7</v>
      </c>
    </row>
    <row r="1352" spans="1:7" x14ac:dyDescent="0.2">
      <c r="A1352" s="20" t="s">
        <v>53</v>
      </c>
      <c r="B1352" s="20" t="s">
        <v>63</v>
      </c>
      <c r="C1352" s="20"/>
      <c r="D1352" s="20">
        <v>100</v>
      </c>
      <c r="E1352" s="20">
        <v>-20</v>
      </c>
      <c r="F1352" s="20">
        <f t="shared" si="20"/>
        <v>120</v>
      </c>
      <c r="G1352" s="20">
        <v>6</v>
      </c>
    </row>
    <row r="1353" spans="1:7" x14ac:dyDescent="0.2">
      <c r="A1353" s="20" t="s">
        <v>53</v>
      </c>
      <c r="B1353" s="20" t="s">
        <v>63</v>
      </c>
      <c r="C1353" s="20"/>
      <c r="D1353" s="20">
        <v>100</v>
      </c>
      <c r="E1353" s="20">
        <v>-15</v>
      </c>
      <c r="F1353" s="20">
        <f t="shared" si="20"/>
        <v>115</v>
      </c>
      <c r="G1353" s="20">
        <v>6.5</v>
      </c>
    </row>
    <row r="1354" spans="1:7" x14ac:dyDescent="0.2">
      <c r="A1354" s="20" t="s">
        <v>53</v>
      </c>
      <c r="B1354" s="20" t="s">
        <v>63</v>
      </c>
      <c r="C1354" s="20"/>
      <c r="D1354" s="20">
        <v>100</v>
      </c>
      <c r="E1354" s="20">
        <v>-10</v>
      </c>
      <c r="F1354" s="20">
        <f t="shared" si="20"/>
        <v>110</v>
      </c>
      <c r="G1354" s="20">
        <v>6.9</v>
      </c>
    </row>
    <row r="1355" spans="1:7" x14ac:dyDescent="0.2">
      <c r="A1355" s="20" t="s">
        <v>53</v>
      </c>
      <c r="B1355" s="20" t="s">
        <v>63</v>
      </c>
      <c r="C1355" s="20"/>
      <c r="D1355" s="20">
        <v>100</v>
      </c>
      <c r="E1355" s="20">
        <v>-5</v>
      </c>
      <c r="F1355" s="20">
        <f t="shared" si="20"/>
        <v>105</v>
      </c>
      <c r="G1355" s="20">
        <v>7.4</v>
      </c>
    </row>
    <row r="1356" spans="1:7" x14ac:dyDescent="0.2">
      <c r="A1356" s="20" t="s">
        <v>53</v>
      </c>
      <c r="B1356" s="20" t="s">
        <v>63</v>
      </c>
      <c r="C1356" s="20"/>
      <c r="D1356" s="20">
        <v>80</v>
      </c>
      <c r="E1356" s="20">
        <v>-30</v>
      </c>
      <c r="F1356" s="20">
        <f t="shared" si="20"/>
        <v>110</v>
      </c>
      <c r="G1356" s="20">
        <v>6.7</v>
      </c>
    </row>
    <row r="1357" spans="1:7" x14ac:dyDescent="0.2">
      <c r="A1357" s="20" t="s">
        <v>53</v>
      </c>
      <c r="B1357" s="20" t="s">
        <v>63</v>
      </c>
      <c r="C1357" s="20"/>
      <c r="D1357" s="20">
        <v>80</v>
      </c>
      <c r="E1357" s="20">
        <v>-25</v>
      </c>
      <c r="F1357" s="20">
        <f t="shared" si="20"/>
        <v>105</v>
      </c>
      <c r="G1357" s="20">
        <v>7.3</v>
      </c>
    </row>
    <row r="1358" spans="1:7" x14ac:dyDescent="0.2">
      <c r="A1358" s="20" t="s">
        <v>53</v>
      </c>
      <c r="B1358" s="20" t="s">
        <v>63</v>
      </c>
      <c r="C1358" s="20"/>
      <c r="D1358" s="20">
        <v>80</v>
      </c>
      <c r="E1358" s="20">
        <v>-20</v>
      </c>
      <c r="F1358" s="20">
        <f t="shared" si="20"/>
        <v>100</v>
      </c>
      <c r="G1358" s="20">
        <v>7.8</v>
      </c>
    </row>
    <row r="1359" spans="1:7" x14ac:dyDescent="0.2">
      <c r="A1359" s="20" t="s">
        <v>53</v>
      </c>
      <c r="B1359" s="20" t="s">
        <v>63</v>
      </c>
      <c r="C1359" s="20"/>
      <c r="D1359" s="20">
        <v>80</v>
      </c>
      <c r="E1359" s="20">
        <v>-15</v>
      </c>
      <c r="F1359" s="20">
        <f t="shared" si="20"/>
        <v>95</v>
      </c>
      <c r="G1359" s="20">
        <v>8.4</v>
      </c>
    </row>
    <row r="1360" spans="1:7" x14ac:dyDescent="0.2">
      <c r="A1360" s="20" t="s">
        <v>53</v>
      </c>
      <c r="B1360" s="20" t="s">
        <v>63</v>
      </c>
      <c r="C1360" s="20"/>
      <c r="D1360" s="20">
        <v>80</v>
      </c>
      <c r="E1360" s="20">
        <v>-10</v>
      </c>
      <c r="F1360" s="20">
        <f t="shared" si="20"/>
        <v>90</v>
      </c>
      <c r="G1360" s="20">
        <v>9.1</v>
      </c>
    </row>
    <row r="1361" spans="1:7" x14ac:dyDescent="0.2">
      <c r="A1361" s="20" t="s">
        <v>53</v>
      </c>
      <c r="B1361" s="20" t="s">
        <v>63</v>
      </c>
      <c r="C1361" s="20"/>
      <c r="D1361" s="20">
        <v>80</v>
      </c>
      <c r="E1361" s="20">
        <v>-5</v>
      </c>
      <c r="F1361" s="20">
        <f t="shared" si="20"/>
        <v>85</v>
      </c>
      <c r="G1361" s="20">
        <v>9.8000000000000007</v>
      </c>
    </row>
    <row r="1362" spans="1:7" x14ac:dyDescent="0.2">
      <c r="A1362" s="20" t="s">
        <v>53</v>
      </c>
      <c r="B1362" s="20" t="s">
        <v>63</v>
      </c>
      <c r="C1362" s="20"/>
      <c r="D1362" s="20">
        <v>70</v>
      </c>
      <c r="E1362" s="20">
        <v>-30</v>
      </c>
      <c r="F1362" s="20">
        <f t="shared" si="20"/>
        <v>100</v>
      </c>
      <c r="G1362" s="20">
        <v>7.6</v>
      </c>
    </row>
    <row r="1363" spans="1:7" x14ac:dyDescent="0.2">
      <c r="A1363" s="20" t="s">
        <v>53</v>
      </c>
      <c r="B1363" s="20" t="s">
        <v>63</v>
      </c>
      <c r="C1363" s="20"/>
      <c r="D1363" s="20">
        <v>70</v>
      </c>
      <c r="E1363" s="20">
        <v>-25</v>
      </c>
      <c r="F1363" s="20">
        <f t="shared" si="20"/>
        <v>95</v>
      </c>
      <c r="G1363" s="20">
        <v>8.1999999999999993</v>
      </c>
    </row>
    <row r="1364" spans="1:7" x14ac:dyDescent="0.2">
      <c r="A1364" s="20" t="s">
        <v>53</v>
      </c>
      <c r="B1364" s="20" t="s">
        <v>63</v>
      </c>
      <c r="C1364" s="20"/>
      <c r="D1364" s="20">
        <v>70</v>
      </c>
      <c r="E1364" s="20">
        <v>-20</v>
      </c>
      <c r="F1364" s="20">
        <f t="shared" si="20"/>
        <v>90</v>
      </c>
      <c r="G1364" s="20">
        <v>8.9</v>
      </c>
    </row>
    <row r="1365" spans="1:7" x14ac:dyDescent="0.2">
      <c r="A1365" s="20" t="s">
        <v>53</v>
      </c>
      <c r="B1365" s="20" t="s">
        <v>63</v>
      </c>
      <c r="C1365" s="20"/>
      <c r="D1365" s="20">
        <v>70</v>
      </c>
      <c r="E1365" s="20">
        <v>-15</v>
      </c>
      <c r="F1365" s="20">
        <f t="shared" si="20"/>
        <v>85</v>
      </c>
      <c r="G1365" s="20">
        <v>9.6</v>
      </c>
    </row>
    <row r="1366" spans="1:7" x14ac:dyDescent="0.2">
      <c r="A1366" s="20" t="s">
        <v>53</v>
      </c>
      <c r="B1366" s="20" t="s">
        <v>63</v>
      </c>
      <c r="C1366" s="20"/>
      <c r="D1366" s="20">
        <v>70</v>
      </c>
      <c r="E1366" s="20">
        <v>-10</v>
      </c>
      <c r="F1366" s="20">
        <f t="shared" si="20"/>
        <v>80</v>
      </c>
      <c r="G1366" s="20">
        <v>10.4</v>
      </c>
    </row>
    <row r="1367" spans="1:7" x14ac:dyDescent="0.2">
      <c r="A1367" s="20" t="s">
        <v>53</v>
      </c>
      <c r="B1367" s="20" t="s">
        <v>63</v>
      </c>
      <c r="C1367" s="20"/>
      <c r="D1367" s="20">
        <v>70</v>
      </c>
      <c r="E1367" s="20">
        <v>-5</v>
      </c>
      <c r="F1367" s="20">
        <f t="shared" si="20"/>
        <v>75</v>
      </c>
      <c r="G1367" s="20">
        <v>11.2</v>
      </c>
    </row>
    <row r="1368" spans="1:7" x14ac:dyDescent="0.2">
      <c r="A1368" s="20" t="s">
        <v>53</v>
      </c>
      <c r="B1368" s="20" t="s">
        <v>64</v>
      </c>
      <c r="C1368" s="20"/>
      <c r="D1368" s="20">
        <v>110</v>
      </c>
      <c r="E1368" s="20">
        <v>-30</v>
      </c>
      <c r="F1368" s="20">
        <f t="shared" si="20"/>
        <v>140</v>
      </c>
      <c r="G1368" s="20">
        <v>4.0999999999999996</v>
      </c>
    </row>
    <row r="1369" spans="1:7" x14ac:dyDescent="0.2">
      <c r="A1369" s="20" t="s">
        <v>53</v>
      </c>
      <c r="B1369" s="20" t="s">
        <v>64</v>
      </c>
      <c r="C1369" s="20"/>
      <c r="D1369" s="20">
        <v>110</v>
      </c>
      <c r="E1369" s="20">
        <v>-25</v>
      </c>
      <c r="F1369" s="20">
        <f t="shared" si="20"/>
        <v>135</v>
      </c>
      <c r="G1369" s="20">
        <v>4.5</v>
      </c>
    </row>
    <row r="1370" spans="1:7" x14ac:dyDescent="0.2">
      <c r="A1370" s="20" t="s">
        <v>53</v>
      </c>
      <c r="B1370" s="20" t="s">
        <v>64</v>
      </c>
      <c r="C1370" s="20"/>
      <c r="D1370" s="20">
        <v>110</v>
      </c>
      <c r="E1370" s="20">
        <v>-20</v>
      </c>
      <c r="F1370" s="20">
        <f t="shared" si="20"/>
        <v>130</v>
      </c>
      <c r="G1370" s="20">
        <v>5</v>
      </c>
    </row>
    <row r="1371" spans="1:7" x14ac:dyDescent="0.2">
      <c r="A1371" s="20" t="s">
        <v>53</v>
      </c>
      <c r="B1371" s="20" t="s">
        <v>64</v>
      </c>
      <c r="C1371" s="20"/>
      <c r="D1371" s="20">
        <v>110</v>
      </c>
      <c r="E1371" s="20">
        <v>-15</v>
      </c>
      <c r="F1371" s="20">
        <f t="shared" si="20"/>
        <v>125</v>
      </c>
      <c r="G1371" s="20">
        <v>5.4</v>
      </c>
    </row>
    <row r="1372" spans="1:7" x14ac:dyDescent="0.2">
      <c r="A1372" s="20" t="s">
        <v>53</v>
      </c>
      <c r="B1372" s="20" t="s">
        <v>64</v>
      </c>
      <c r="C1372" s="20"/>
      <c r="D1372" s="20">
        <v>110</v>
      </c>
      <c r="E1372" s="20">
        <v>-10</v>
      </c>
      <c r="F1372" s="20">
        <f t="shared" si="20"/>
        <v>120</v>
      </c>
      <c r="G1372" s="20">
        <v>5.9</v>
      </c>
    </row>
    <row r="1373" spans="1:7" x14ac:dyDescent="0.2">
      <c r="A1373" s="20" t="s">
        <v>53</v>
      </c>
      <c r="B1373" s="20" t="s">
        <v>64</v>
      </c>
      <c r="C1373" s="20"/>
      <c r="D1373" s="20">
        <v>110</v>
      </c>
      <c r="E1373" s="20">
        <v>-5</v>
      </c>
      <c r="F1373" s="20">
        <f t="shared" si="20"/>
        <v>115</v>
      </c>
      <c r="G1373" s="20">
        <v>6.4</v>
      </c>
    </row>
    <row r="1374" spans="1:7" x14ac:dyDescent="0.2">
      <c r="A1374" s="20" t="s">
        <v>53</v>
      </c>
      <c r="B1374" s="20" t="s">
        <v>64</v>
      </c>
      <c r="C1374" s="20"/>
      <c r="D1374" s="20">
        <v>105</v>
      </c>
      <c r="E1374" s="20">
        <v>-30</v>
      </c>
      <c r="F1374" s="20">
        <f t="shared" si="20"/>
        <v>135</v>
      </c>
      <c r="G1374" s="20">
        <v>4.4000000000000004</v>
      </c>
    </row>
    <row r="1375" spans="1:7" x14ac:dyDescent="0.2">
      <c r="A1375" s="20" t="s">
        <v>53</v>
      </c>
      <c r="B1375" s="20" t="s">
        <v>64</v>
      </c>
      <c r="C1375" s="20"/>
      <c r="D1375" s="20">
        <v>105</v>
      </c>
      <c r="E1375" s="20">
        <v>-25</v>
      </c>
      <c r="F1375" s="20">
        <f t="shared" si="20"/>
        <v>130</v>
      </c>
      <c r="G1375" s="20">
        <v>4.9000000000000004</v>
      </c>
    </row>
    <row r="1376" spans="1:7" x14ac:dyDescent="0.2">
      <c r="A1376" s="20" t="s">
        <v>53</v>
      </c>
      <c r="B1376" s="20" t="s">
        <v>64</v>
      </c>
      <c r="C1376" s="20"/>
      <c r="D1376" s="20">
        <v>105</v>
      </c>
      <c r="E1376" s="20">
        <v>-20</v>
      </c>
      <c r="F1376" s="20">
        <f t="shared" si="20"/>
        <v>125</v>
      </c>
      <c r="G1376" s="20">
        <v>5.4</v>
      </c>
    </row>
    <row r="1377" spans="1:7" x14ac:dyDescent="0.2">
      <c r="A1377" s="20" t="s">
        <v>53</v>
      </c>
      <c r="B1377" s="20" t="s">
        <v>64</v>
      </c>
      <c r="C1377" s="20"/>
      <c r="D1377" s="20">
        <v>105</v>
      </c>
      <c r="E1377" s="20">
        <v>-15</v>
      </c>
      <c r="F1377" s="20">
        <f t="shared" si="20"/>
        <v>120</v>
      </c>
      <c r="G1377" s="20">
        <v>5.9</v>
      </c>
    </row>
    <row r="1378" spans="1:7" x14ac:dyDescent="0.2">
      <c r="A1378" s="20" t="s">
        <v>53</v>
      </c>
      <c r="B1378" s="20" t="s">
        <v>64</v>
      </c>
      <c r="C1378" s="20"/>
      <c r="D1378" s="20">
        <v>105</v>
      </c>
      <c r="E1378" s="20">
        <v>-10</v>
      </c>
      <c r="F1378" s="20">
        <f t="shared" si="20"/>
        <v>115</v>
      </c>
      <c r="G1378" s="20">
        <v>6.4</v>
      </c>
    </row>
    <row r="1379" spans="1:7" x14ac:dyDescent="0.2">
      <c r="A1379" s="20" t="s">
        <v>53</v>
      </c>
      <c r="B1379" s="20" t="s">
        <v>64</v>
      </c>
      <c r="C1379" s="20"/>
      <c r="D1379" s="20">
        <v>105</v>
      </c>
      <c r="E1379" s="20">
        <v>-5</v>
      </c>
      <c r="F1379" s="20">
        <f t="shared" si="20"/>
        <v>110</v>
      </c>
      <c r="G1379" s="20">
        <v>6.9</v>
      </c>
    </row>
    <row r="1380" spans="1:7" x14ac:dyDescent="0.2">
      <c r="A1380" s="20" t="s">
        <v>53</v>
      </c>
      <c r="B1380" s="20" t="s">
        <v>64</v>
      </c>
      <c r="C1380" s="20"/>
      <c r="D1380" s="20">
        <v>100</v>
      </c>
      <c r="E1380" s="20">
        <v>-30</v>
      </c>
      <c r="F1380" s="20">
        <f t="shared" si="20"/>
        <v>130</v>
      </c>
      <c r="G1380" s="20">
        <v>4.8</v>
      </c>
    </row>
    <row r="1381" spans="1:7" x14ac:dyDescent="0.2">
      <c r="A1381" s="20" t="s">
        <v>53</v>
      </c>
      <c r="B1381" s="20" t="s">
        <v>64</v>
      </c>
      <c r="C1381" s="20"/>
      <c r="D1381" s="20">
        <v>100</v>
      </c>
      <c r="E1381" s="20">
        <v>-25</v>
      </c>
      <c r="F1381" s="20">
        <f t="shared" si="20"/>
        <v>125</v>
      </c>
      <c r="G1381" s="20">
        <v>5.9</v>
      </c>
    </row>
    <row r="1382" spans="1:7" x14ac:dyDescent="0.2">
      <c r="A1382" s="20" t="s">
        <v>53</v>
      </c>
      <c r="B1382" s="20" t="s">
        <v>64</v>
      </c>
      <c r="C1382" s="20"/>
      <c r="D1382" s="20">
        <v>100</v>
      </c>
      <c r="E1382" s="20">
        <v>-20</v>
      </c>
      <c r="F1382" s="20">
        <f t="shared" si="20"/>
        <v>120</v>
      </c>
      <c r="G1382" s="20">
        <v>5.8</v>
      </c>
    </row>
    <row r="1383" spans="1:7" x14ac:dyDescent="0.2">
      <c r="A1383" s="20" t="s">
        <v>53</v>
      </c>
      <c r="B1383" s="20" t="s">
        <v>64</v>
      </c>
      <c r="C1383" s="20"/>
      <c r="D1383" s="20">
        <v>100</v>
      </c>
      <c r="E1383" s="20">
        <v>-15</v>
      </c>
      <c r="F1383" s="20">
        <f t="shared" si="20"/>
        <v>115</v>
      </c>
      <c r="G1383" s="20">
        <v>6.3</v>
      </c>
    </row>
    <row r="1384" spans="1:7" x14ac:dyDescent="0.2">
      <c r="A1384" s="20" t="s">
        <v>53</v>
      </c>
      <c r="B1384" s="20" t="s">
        <v>64</v>
      </c>
      <c r="C1384" s="20"/>
      <c r="D1384" s="20">
        <v>100</v>
      </c>
      <c r="E1384" s="20">
        <v>-10</v>
      </c>
      <c r="F1384" s="20">
        <f t="shared" si="20"/>
        <v>110</v>
      </c>
      <c r="G1384" s="20">
        <v>6.9</v>
      </c>
    </row>
    <row r="1385" spans="1:7" x14ac:dyDescent="0.2">
      <c r="A1385" s="20" t="s">
        <v>53</v>
      </c>
      <c r="B1385" s="20" t="s">
        <v>64</v>
      </c>
      <c r="C1385" s="20"/>
      <c r="D1385" s="20">
        <v>100</v>
      </c>
      <c r="E1385" s="20">
        <v>-5</v>
      </c>
      <c r="F1385" s="20">
        <f t="shared" si="20"/>
        <v>105</v>
      </c>
      <c r="G1385" s="20">
        <v>7.4</v>
      </c>
    </row>
    <row r="1386" spans="1:7" x14ac:dyDescent="0.2">
      <c r="A1386" s="20" t="s">
        <v>53</v>
      </c>
      <c r="B1386" s="20" t="s">
        <v>64</v>
      </c>
      <c r="C1386" s="20"/>
      <c r="D1386" s="20">
        <v>80</v>
      </c>
      <c r="E1386" s="20">
        <v>-30</v>
      </c>
      <c r="F1386" s="20">
        <f t="shared" si="20"/>
        <v>110</v>
      </c>
      <c r="G1386" s="20">
        <v>6.4</v>
      </c>
    </row>
    <row r="1387" spans="1:7" x14ac:dyDescent="0.2">
      <c r="A1387" s="20" t="s">
        <v>53</v>
      </c>
      <c r="B1387" s="20" t="s">
        <v>64</v>
      </c>
      <c r="C1387" s="20"/>
      <c r="D1387" s="20">
        <v>80</v>
      </c>
      <c r="E1387" s="20">
        <v>-25</v>
      </c>
      <c r="F1387" s="20">
        <f t="shared" si="20"/>
        <v>105</v>
      </c>
      <c r="G1387" s="20">
        <v>7</v>
      </c>
    </row>
    <row r="1388" spans="1:7" x14ac:dyDescent="0.2">
      <c r="A1388" s="20" t="s">
        <v>53</v>
      </c>
      <c r="B1388" s="20" t="s">
        <v>64</v>
      </c>
      <c r="C1388" s="20"/>
      <c r="D1388" s="20">
        <v>80</v>
      </c>
      <c r="E1388" s="20">
        <v>-20</v>
      </c>
      <c r="F1388" s="20">
        <f t="shared" si="20"/>
        <v>100</v>
      </c>
      <c r="G1388" s="20">
        <v>7.6</v>
      </c>
    </row>
    <row r="1389" spans="1:7" x14ac:dyDescent="0.2">
      <c r="A1389" s="20" t="s">
        <v>53</v>
      </c>
      <c r="B1389" s="20" t="s">
        <v>64</v>
      </c>
      <c r="C1389" s="20"/>
      <c r="D1389" s="20">
        <v>80</v>
      </c>
      <c r="E1389" s="20">
        <v>-15</v>
      </c>
      <c r="F1389" s="20">
        <f t="shared" si="20"/>
        <v>95</v>
      </c>
      <c r="G1389" s="20">
        <v>8.1999999999999993</v>
      </c>
    </row>
    <row r="1390" spans="1:7" x14ac:dyDescent="0.2">
      <c r="A1390" s="20" t="s">
        <v>53</v>
      </c>
      <c r="B1390" s="20" t="s">
        <v>64</v>
      </c>
      <c r="C1390" s="20"/>
      <c r="D1390" s="20">
        <v>80</v>
      </c>
      <c r="E1390" s="20">
        <v>-10</v>
      </c>
      <c r="F1390" s="20">
        <f t="shared" si="20"/>
        <v>90</v>
      </c>
      <c r="G1390" s="20">
        <v>8.9</v>
      </c>
    </row>
    <row r="1391" spans="1:7" x14ac:dyDescent="0.2">
      <c r="A1391" s="20" t="s">
        <v>53</v>
      </c>
      <c r="B1391" s="20" t="s">
        <v>64</v>
      </c>
      <c r="C1391" s="20"/>
      <c r="D1391" s="20">
        <v>80</v>
      </c>
      <c r="E1391" s="20">
        <v>-5</v>
      </c>
      <c r="F1391" s="20">
        <f t="shared" si="20"/>
        <v>85</v>
      </c>
      <c r="G1391" s="20">
        <v>9.6</v>
      </c>
    </row>
    <row r="1392" spans="1:7" x14ac:dyDescent="0.2">
      <c r="A1392" s="20" t="s">
        <v>53</v>
      </c>
      <c r="B1392" s="20" t="s">
        <v>64</v>
      </c>
      <c r="C1392" s="20"/>
      <c r="D1392" s="20">
        <v>70</v>
      </c>
      <c r="E1392" s="20">
        <v>-30</v>
      </c>
      <c r="F1392" s="20">
        <f t="shared" si="20"/>
        <v>100</v>
      </c>
      <c r="G1392" s="20">
        <v>7.1</v>
      </c>
    </row>
    <row r="1393" spans="1:7" x14ac:dyDescent="0.2">
      <c r="A1393" s="20" t="s">
        <v>53</v>
      </c>
      <c r="B1393" s="20" t="s">
        <v>64</v>
      </c>
      <c r="C1393" s="20"/>
      <c r="D1393" s="20">
        <v>70</v>
      </c>
      <c r="E1393" s="20">
        <v>-25</v>
      </c>
      <c r="F1393" s="20">
        <f t="shared" si="20"/>
        <v>95</v>
      </c>
      <c r="G1393" s="20">
        <v>7.7</v>
      </c>
    </row>
    <row r="1394" spans="1:7" x14ac:dyDescent="0.2">
      <c r="A1394" s="20" t="s">
        <v>53</v>
      </c>
      <c r="B1394" s="20" t="s">
        <v>64</v>
      </c>
      <c r="C1394" s="20"/>
      <c r="D1394" s="20">
        <v>70</v>
      </c>
      <c r="E1394" s="20">
        <v>-20</v>
      </c>
      <c r="F1394" s="20">
        <f t="shared" si="20"/>
        <v>90</v>
      </c>
      <c r="G1394" s="20">
        <v>8.4</v>
      </c>
    </row>
    <row r="1395" spans="1:7" x14ac:dyDescent="0.2">
      <c r="A1395" s="20" t="s">
        <v>53</v>
      </c>
      <c r="B1395" s="20" t="s">
        <v>64</v>
      </c>
      <c r="C1395" s="20"/>
      <c r="D1395" s="20">
        <v>70</v>
      </c>
      <c r="E1395" s="20">
        <v>-15</v>
      </c>
      <c r="F1395" s="20">
        <f t="shared" si="20"/>
        <v>85</v>
      </c>
      <c r="G1395" s="20">
        <v>9.1</v>
      </c>
    </row>
    <row r="1396" spans="1:7" x14ac:dyDescent="0.2">
      <c r="A1396" s="20" t="s">
        <v>53</v>
      </c>
      <c r="B1396" s="20" t="s">
        <v>64</v>
      </c>
      <c r="C1396" s="20"/>
      <c r="D1396" s="20">
        <v>70</v>
      </c>
      <c r="E1396" s="20">
        <v>-10</v>
      </c>
      <c r="F1396" s="20">
        <f t="shared" si="20"/>
        <v>80</v>
      </c>
      <c r="G1396" s="20">
        <v>9.9</v>
      </c>
    </row>
    <row r="1397" spans="1:7" x14ac:dyDescent="0.2">
      <c r="A1397" s="20" t="s">
        <v>53</v>
      </c>
      <c r="B1397" s="20" t="s">
        <v>64</v>
      </c>
      <c r="C1397" s="20"/>
      <c r="D1397" s="20">
        <v>70</v>
      </c>
      <c r="E1397" s="20">
        <v>-5</v>
      </c>
      <c r="F1397" s="20">
        <f t="shared" si="20"/>
        <v>75</v>
      </c>
      <c r="G1397" s="20">
        <v>10.7</v>
      </c>
    </row>
    <row r="1398" spans="1:7" x14ac:dyDescent="0.2">
      <c r="A1398" s="20" t="s">
        <v>53</v>
      </c>
      <c r="B1398" s="20" t="s">
        <v>65</v>
      </c>
      <c r="C1398" s="20"/>
      <c r="D1398" s="20">
        <v>110</v>
      </c>
      <c r="E1398" s="20">
        <v>10</v>
      </c>
      <c r="F1398" s="20">
        <f t="shared" si="20"/>
        <v>100</v>
      </c>
      <c r="G1398" s="20">
        <v>7.8</v>
      </c>
    </row>
    <row r="1399" spans="1:7" x14ac:dyDescent="0.2">
      <c r="A1399" s="20" t="s">
        <v>53</v>
      </c>
      <c r="B1399" s="20" t="s">
        <v>65</v>
      </c>
      <c r="C1399" s="20"/>
      <c r="D1399" s="20">
        <v>110</v>
      </c>
      <c r="E1399" s="20">
        <v>15</v>
      </c>
      <c r="F1399" s="20">
        <f t="shared" si="20"/>
        <v>95</v>
      </c>
      <c r="G1399" s="20">
        <v>8.4</v>
      </c>
    </row>
    <row r="1400" spans="1:7" x14ac:dyDescent="0.2">
      <c r="A1400" s="20" t="s">
        <v>53</v>
      </c>
      <c r="B1400" s="20" t="s">
        <v>65</v>
      </c>
      <c r="C1400" s="20"/>
      <c r="D1400" s="20">
        <v>110</v>
      </c>
      <c r="E1400" s="20">
        <v>20</v>
      </c>
      <c r="F1400" s="20">
        <f t="shared" si="20"/>
        <v>90</v>
      </c>
      <c r="G1400" s="20">
        <v>9</v>
      </c>
    </row>
    <row r="1401" spans="1:7" x14ac:dyDescent="0.2">
      <c r="A1401" s="20" t="s">
        <v>53</v>
      </c>
      <c r="B1401" s="20" t="s">
        <v>65</v>
      </c>
      <c r="C1401" s="20"/>
      <c r="D1401" s="20">
        <v>110</v>
      </c>
      <c r="E1401" s="20">
        <v>25</v>
      </c>
      <c r="F1401" s="20">
        <f t="shared" si="20"/>
        <v>85</v>
      </c>
      <c r="G1401" s="20">
        <v>9.6999999999999993</v>
      </c>
    </row>
    <row r="1402" spans="1:7" x14ac:dyDescent="0.2">
      <c r="A1402" s="20" t="s">
        <v>53</v>
      </c>
      <c r="B1402" s="20" t="s">
        <v>65</v>
      </c>
      <c r="C1402" s="20"/>
      <c r="D1402" s="20">
        <v>110</v>
      </c>
      <c r="E1402" s="20">
        <v>30</v>
      </c>
      <c r="F1402" s="20">
        <f t="shared" si="20"/>
        <v>80</v>
      </c>
      <c r="G1402" s="20">
        <v>10.4</v>
      </c>
    </row>
    <row r="1403" spans="1:7" x14ac:dyDescent="0.2">
      <c r="A1403" s="20" t="s">
        <v>53</v>
      </c>
      <c r="B1403" s="20" t="s">
        <v>65</v>
      </c>
      <c r="C1403" s="20"/>
      <c r="D1403" s="20">
        <v>110</v>
      </c>
      <c r="E1403" s="20">
        <v>35</v>
      </c>
      <c r="F1403" s="20">
        <f t="shared" si="20"/>
        <v>75</v>
      </c>
      <c r="G1403" s="20">
        <v>11.1</v>
      </c>
    </row>
    <row r="1404" spans="1:7" x14ac:dyDescent="0.2">
      <c r="A1404" s="20" t="s">
        <v>53</v>
      </c>
      <c r="B1404" s="20" t="s">
        <v>65</v>
      </c>
      <c r="C1404" s="20"/>
      <c r="D1404" s="20">
        <v>100</v>
      </c>
      <c r="E1404" s="20">
        <v>10</v>
      </c>
      <c r="F1404" s="20">
        <f t="shared" si="20"/>
        <v>90</v>
      </c>
      <c r="G1404" s="20">
        <v>9.1</v>
      </c>
    </row>
    <row r="1405" spans="1:7" x14ac:dyDescent="0.2">
      <c r="A1405" s="20" t="s">
        <v>53</v>
      </c>
      <c r="B1405" s="20" t="s">
        <v>65</v>
      </c>
      <c r="C1405" s="20"/>
      <c r="D1405" s="20">
        <v>100</v>
      </c>
      <c r="E1405" s="20">
        <v>15</v>
      </c>
      <c r="F1405" s="20">
        <f t="shared" si="20"/>
        <v>85</v>
      </c>
      <c r="G1405" s="20">
        <v>9.9</v>
      </c>
    </row>
    <row r="1406" spans="1:7" x14ac:dyDescent="0.2">
      <c r="A1406" s="20" t="s">
        <v>53</v>
      </c>
      <c r="B1406" s="20" t="s">
        <v>65</v>
      </c>
      <c r="C1406" s="20"/>
      <c r="D1406" s="20">
        <v>100</v>
      </c>
      <c r="E1406" s="20">
        <v>20</v>
      </c>
      <c r="F1406" s="20">
        <f t="shared" si="20"/>
        <v>80</v>
      </c>
      <c r="G1406" s="20">
        <v>10.7</v>
      </c>
    </row>
    <row r="1407" spans="1:7" x14ac:dyDescent="0.2">
      <c r="A1407" s="20" t="s">
        <v>53</v>
      </c>
      <c r="B1407" s="20" t="s">
        <v>65</v>
      </c>
      <c r="C1407" s="20"/>
      <c r="D1407" s="20">
        <v>100</v>
      </c>
      <c r="E1407" s="20">
        <v>25</v>
      </c>
      <c r="F1407" s="20">
        <f t="shared" si="20"/>
        <v>75</v>
      </c>
      <c r="G1407" s="20">
        <v>11.5</v>
      </c>
    </row>
    <row r="1408" spans="1:7" x14ac:dyDescent="0.2">
      <c r="A1408" s="20" t="s">
        <v>53</v>
      </c>
      <c r="B1408" s="20" t="s">
        <v>65</v>
      </c>
      <c r="C1408" s="20"/>
      <c r="D1408" s="20">
        <v>100</v>
      </c>
      <c r="E1408" s="20">
        <v>30</v>
      </c>
      <c r="F1408" s="20">
        <f t="shared" si="20"/>
        <v>70</v>
      </c>
      <c r="G1408" s="20">
        <v>12.4</v>
      </c>
    </row>
    <row r="1409" spans="1:7" x14ac:dyDescent="0.2">
      <c r="A1409" s="20" t="s">
        <v>53</v>
      </c>
      <c r="B1409" s="20" t="s">
        <v>65</v>
      </c>
      <c r="C1409" s="20"/>
      <c r="D1409" s="20">
        <v>100</v>
      </c>
      <c r="E1409" s="20">
        <v>35</v>
      </c>
      <c r="F1409" s="20">
        <f t="shared" si="20"/>
        <v>65</v>
      </c>
      <c r="G1409" s="20">
        <v>13.3</v>
      </c>
    </row>
    <row r="1410" spans="1:7" x14ac:dyDescent="0.2">
      <c r="A1410" s="20" t="s">
        <v>53</v>
      </c>
      <c r="B1410" s="20" t="s">
        <v>65</v>
      </c>
      <c r="C1410" s="20"/>
      <c r="D1410" s="20">
        <v>90</v>
      </c>
      <c r="E1410" s="20">
        <v>10</v>
      </c>
      <c r="F1410" s="20">
        <f t="shared" ref="F1410:F1473" si="21">D1410-E1410</f>
        <v>80</v>
      </c>
      <c r="G1410" s="20">
        <v>10.8</v>
      </c>
    </row>
    <row r="1411" spans="1:7" x14ac:dyDescent="0.2">
      <c r="A1411" s="20" t="s">
        <v>53</v>
      </c>
      <c r="B1411" s="20" t="s">
        <v>65</v>
      </c>
      <c r="C1411" s="20"/>
      <c r="D1411" s="20">
        <v>90</v>
      </c>
      <c r="E1411" s="20">
        <v>15</v>
      </c>
      <c r="F1411" s="20">
        <f t="shared" si="21"/>
        <v>75</v>
      </c>
      <c r="G1411" s="20">
        <v>11.7</v>
      </c>
    </row>
    <row r="1412" spans="1:7" x14ac:dyDescent="0.2">
      <c r="A1412" s="20" t="s">
        <v>53</v>
      </c>
      <c r="B1412" s="20" t="s">
        <v>65</v>
      </c>
      <c r="C1412" s="20"/>
      <c r="D1412" s="20">
        <v>90</v>
      </c>
      <c r="E1412" s="20">
        <v>20</v>
      </c>
      <c r="F1412" s="20">
        <f t="shared" si="21"/>
        <v>70</v>
      </c>
      <c r="G1412" s="20">
        <v>12.7</v>
      </c>
    </row>
    <row r="1413" spans="1:7" x14ac:dyDescent="0.2">
      <c r="A1413" s="20" t="s">
        <v>53</v>
      </c>
      <c r="B1413" s="20" t="s">
        <v>65</v>
      </c>
      <c r="C1413" s="20"/>
      <c r="D1413" s="20">
        <v>90</v>
      </c>
      <c r="E1413" s="20">
        <v>25</v>
      </c>
      <c r="F1413" s="20">
        <f t="shared" si="21"/>
        <v>65</v>
      </c>
      <c r="G1413" s="20">
        <v>13.8</v>
      </c>
    </row>
    <row r="1414" spans="1:7" x14ac:dyDescent="0.2">
      <c r="A1414" s="20" t="s">
        <v>53</v>
      </c>
      <c r="B1414" s="20" t="s">
        <v>65</v>
      </c>
      <c r="C1414" s="20"/>
      <c r="D1414" s="20">
        <v>90</v>
      </c>
      <c r="E1414" s="20">
        <v>30</v>
      </c>
      <c r="F1414" s="20">
        <f t="shared" si="21"/>
        <v>60</v>
      </c>
      <c r="G1414" s="20">
        <v>15</v>
      </c>
    </row>
    <row r="1415" spans="1:7" x14ac:dyDescent="0.2">
      <c r="A1415" s="20" t="s">
        <v>53</v>
      </c>
      <c r="B1415" s="20" t="s">
        <v>65</v>
      </c>
      <c r="C1415" s="20"/>
      <c r="D1415" s="20">
        <v>90</v>
      </c>
      <c r="E1415" s="20">
        <v>35</v>
      </c>
      <c r="F1415" s="20">
        <f t="shared" si="21"/>
        <v>55</v>
      </c>
      <c r="G1415" s="20">
        <v>16.3</v>
      </c>
    </row>
    <row r="1416" spans="1:7" x14ac:dyDescent="0.2">
      <c r="A1416" s="20" t="s">
        <v>53</v>
      </c>
      <c r="B1416" s="20" t="s">
        <v>65</v>
      </c>
      <c r="C1416" s="20"/>
      <c r="D1416" s="20">
        <v>70</v>
      </c>
      <c r="E1416" s="20">
        <v>10</v>
      </c>
      <c r="F1416" s="20">
        <f t="shared" si="21"/>
        <v>60</v>
      </c>
      <c r="G1416" s="20">
        <v>15.5</v>
      </c>
    </row>
    <row r="1417" spans="1:7" x14ac:dyDescent="0.2">
      <c r="A1417" s="20" t="s">
        <v>53</v>
      </c>
      <c r="B1417" s="20" t="s">
        <v>65</v>
      </c>
      <c r="C1417" s="20"/>
      <c r="D1417" s="20">
        <v>70</v>
      </c>
      <c r="E1417" s="20">
        <v>15</v>
      </c>
      <c r="F1417" s="20">
        <f t="shared" si="21"/>
        <v>55</v>
      </c>
      <c r="G1417" s="20">
        <v>17.2</v>
      </c>
    </row>
    <row r="1418" spans="1:7" x14ac:dyDescent="0.2">
      <c r="A1418" s="20" t="s">
        <v>53</v>
      </c>
      <c r="B1418" s="20" t="s">
        <v>65</v>
      </c>
      <c r="C1418" s="20"/>
      <c r="D1418" s="20">
        <v>70</v>
      </c>
      <c r="E1418" s="20">
        <v>20</v>
      </c>
      <c r="F1418" s="20">
        <f t="shared" si="21"/>
        <v>50</v>
      </c>
      <c r="G1418" s="20">
        <v>19</v>
      </c>
    </row>
    <row r="1419" spans="1:7" x14ac:dyDescent="0.2">
      <c r="A1419" s="20" t="s">
        <v>53</v>
      </c>
      <c r="B1419" s="20" t="s">
        <v>65</v>
      </c>
      <c r="C1419" s="20"/>
      <c r="D1419" s="20">
        <v>70</v>
      </c>
      <c r="E1419" s="20">
        <v>25</v>
      </c>
      <c r="F1419" s="20">
        <f t="shared" si="21"/>
        <v>45</v>
      </c>
      <c r="G1419" s="20">
        <v>21</v>
      </c>
    </row>
    <row r="1420" spans="1:7" x14ac:dyDescent="0.2">
      <c r="A1420" s="20" t="s">
        <v>53</v>
      </c>
      <c r="B1420" s="20" t="s">
        <v>65</v>
      </c>
      <c r="C1420" s="20"/>
      <c r="D1420" s="20">
        <v>70</v>
      </c>
      <c r="E1420" s="20">
        <v>30</v>
      </c>
      <c r="F1420" s="20">
        <f t="shared" si="21"/>
        <v>40</v>
      </c>
      <c r="G1420" s="20">
        <v>23.3</v>
      </c>
    </row>
    <row r="1421" spans="1:7" x14ac:dyDescent="0.2">
      <c r="A1421" s="20" t="s">
        <v>53</v>
      </c>
      <c r="B1421" s="20" t="s">
        <v>65</v>
      </c>
      <c r="C1421" s="20"/>
      <c r="D1421" s="20">
        <v>70</v>
      </c>
      <c r="E1421" s="20">
        <v>35</v>
      </c>
      <c r="F1421" s="20">
        <f t="shared" si="21"/>
        <v>35</v>
      </c>
      <c r="G1421" s="20">
        <v>25.9</v>
      </c>
    </row>
    <row r="1422" spans="1:7" x14ac:dyDescent="0.2">
      <c r="A1422" s="20" t="s">
        <v>53</v>
      </c>
      <c r="B1422" s="20" t="s">
        <v>66</v>
      </c>
      <c r="C1422" s="20"/>
      <c r="D1422" s="20">
        <v>110</v>
      </c>
      <c r="E1422" s="20">
        <v>10</v>
      </c>
      <c r="F1422" s="20">
        <f t="shared" si="21"/>
        <v>100</v>
      </c>
      <c r="G1422" s="20">
        <v>7.9</v>
      </c>
    </row>
    <row r="1423" spans="1:7" x14ac:dyDescent="0.2">
      <c r="A1423" s="20" t="s">
        <v>53</v>
      </c>
      <c r="B1423" s="20" t="s">
        <v>66</v>
      </c>
      <c r="C1423" s="20"/>
      <c r="D1423" s="20">
        <v>110</v>
      </c>
      <c r="E1423" s="20">
        <v>15</v>
      </c>
      <c r="F1423" s="20">
        <f t="shared" si="21"/>
        <v>95</v>
      </c>
      <c r="G1423" s="20">
        <v>8.4</v>
      </c>
    </row>
    <row r="1424" spans="1:7" x14ac:dyDescent="0.2">
      <c r="A1424" s="20" t="s">
        <v>53</v>
      </c>
      <c r="B1424" s="20" t="s">
        <v>66</v>
      </c>
      <c r="C1424" s="20"/>
      <c r="D1424" s="20">
        <v>110</v>
      </c>
      <c r="E1424" s="20">
        <v>20</v>
      </c>
      <c r="F1424" s="20">
        <f t="shared" si="21"/>
        <v>90</v>
      </c>
      <c r="G1424" s="20">
        <v>9.1</v>
      </c>
    </row>
    <row r="1425" spans="1:7" x14ac:dyDescent="0.2">
      <c r="A1425" s="20" t="s">
        <v>53</v>
      </c>
      <c r="B1425" s="20" t="s">
        <v>66</v>
      </c>
      <c r="C1425" s="20"/>
      <c r="D1425" s="20">
        <v>110</v>
      </c>
      <c r="E1425" s="20">
        <v>25</v>
      </c>
      <c r="F1425" s="20">
        <f t="shared" si="21"/>
        <v>85</v>
      </c>
      <c r="G1425" s="20">
        <v>9.8000000000000007</v>
      </c>
    </row>
    <row r="1426" spans="1:7" x14ac:dyDescent="0.2">
      <c r="A1426" s="20" t="s">
        <v>53</v>
      </c>
      <c r="B1426" s="20" t="s">
        <v>66</v>
      </c>
      <c r="C1426" s="20"/>
      <c r="D1426" s="20">
        <v>110</v>
      </c>
      <c r="E1426" s="20">
        <v>30</v>
      </c>
      <c r="F1426" s="20">
        <f t="shared" si="21"/>
        <v>80</v>
      </c>
      <c r="G1426" s="20">
        <v>10.5</v>
      </c>
    </row>
    <row r="1427" spans="1:7" x14ac:dyDescent="0.2">
      <c r="A1427" s="20" t="s">
        <v>53</v>
      </c>
      <c r="B1427" s="20" t="s">
        <v>66</v>
      </c>
      <c r="C1427" s="20"/>
      <c r="D1427" s="20">
        <v>110</v>
      </c>
      <c r="E1427" s="20">
        <v>35</v>
      </c>
      <c r="F1427" s="20">
        <f t="shared" si="21"/>
        <v>75</v>
      </c>
      <c r="G1427" s="20">
        <v>11.4</v>
      </c>
    </row>
    <row r="1428" spans="1:7" x14ac:dyDescent="0.2">
      <c r="A1428" s="20" t="s">
        <v>53</v>
      </c>
      <c r="B1428" s="20" t="s">
        <v>66</v>
      </c>
      <c r="C1428" s="20"/>
      <c r="D1428" s="20">
        <v>100</v>
      </c>
      <c r="E1428" s="20">
        <v>10</v>
      </c>
      <c r="F1428" s="20">
        <f t="shared" si="21"/>
        <v>90</v>
      </c>
      <c r="G1428" s="20">
        <v>9.1999999999999993</v>
      </c>
    </row>
    <row r="1429" spans="1:7" x14ac:dyDescent="0.2">
      <c r="A1429" s="20" t="s">
        <v>53</v>
      </c>
      <c r="B1429" s="20" t="s">
        <v>66</v>
      </c>
      <c r="C1429" s="20"/>
      <c r="D1429" s="20">
        <v>100</v>
      </c>
      <c r="E1429" s="20">
        <v>15</v>
      </c>
      <c r="F1429" s="20">
        <f t="shared" si="21"/>
        <v>85</v>
      </c>
      <c r="G1429" s="20">
        <v>9.9</v>
      </c>
    </row>
    <row r="1430" spans="1:7" x14ac:dyDescent="0.2">
      <c r="A1430" s="20" t="s">
        <v>53</v>
      </c>
      <c r="B1430" s="20" t="s">
        <v>66</v>
      </c>
      <c r="C1430" s="20"/>
      <c r="D1430" s="20">
        <v>100</v>
      </c>
      <c r="E1430" s="20">
        <v>20</v>
      </c>
      <c r="F1430" s="20">
        <f t="shared" si="21"/>
        <v>80</v>
      </c>
      <c r="G1430" s="20">
        <v>10.7</v>
      </c>
    </row>
    <row r="1431" spans="1:7" x14ac:dyDescent="0.2">
      <c r="A1431" s="20" t="s">
        <v>53</v>
      </c>
      <c r="B1431" s="20" t="s">
        <v>66</v>
      </c>
      <c r="C1431" s="20"/>
      <c r="D1431" s="20">
        <v>100</v>
      </c>
      <c r="E1431" s="20">
        <v>25</v>
      </c>
      <c r="F1431" s="20">
        <f t="shared" si="21"/>
        <v>75</v>
      </c>
      <c r="G1431" s="20">
        <v>11.6</v>
      </c>
    </row>
    <row r="1432" spans="1:7" x14ac:dyDescent="0.2">
      <c r="A1432" s="20" t="s">
        <v>53</v>
      </c>
      <c r="B1432" s="20" t="s">
        <v>66</v>
      </c>
      <c r="C1432" s="20"/>
      <c r="D1432" s="20">
        <v>100</v>
      </c>
      <c r="E1432" s="20">
        <v>30</v>
      </c>
      <c r="F1432" s="20">
        <f t="shared" si="21"/>
        <v>70</v>
      </c>
      <c r="G1432" s="20">
        <v>12.5</v>
      </c>
    </row>
    <row r="1433" spans="1:7" x14ac:dyDescent="0.2">
      <c r="A1433" s="20" t="s">
        <v>53</v>
      </c>
      <c r="B1433" s="20" t="s">
        <v>66</v>
      </c>
      <c r="C1433" s="20"/>
      <c r="D1433" s="20">
        <v>100</v>
      </c>
      <c r="E1433" s="20">
        <v>35</v>
      </c>
      <c r="F1433" s="20">
        <f t="shared" si="21"/>
        <v>65</v>
      </c>
      <c r="G1433" s="20">
        <v>13.6</v>
      </c>
    </row>
    <row r="1434" spans="1:7" x14ac:dyDescent="0.2">
      <c r="A1434" s="20" t="s">
        <v>53</v>
      </c>
      <c r="B1434" s="20" t="s">
        <v>66</v>
      </c>
      <c r="C1434" s="20"/>
      <c r="D1434" s="20">
        <v>90</v>
      </c>
      <c r="E1434" s="20">
        <v>10</v>
      </c>
      <c r="F1434" s="20">
        <f t="shared" si="21"/>
        <v>80</v>
      </c>
      <c r="G1434" s="20">
        <v>10.7</v>
      </c>
    </row>
    <row r="1435" spans="1:7" x14ac:dyDescent="0.2">
      <c r="A1435" s="20" t="s">
        <v>53</v>
      </c>
      <c r="B1435" s="20" t="s">
        <v>66</v>
      </c>
      <c r="C1435" s="20"/>
      <c r="D1435" s="20">
        <v>90</v>
      </c>
      <c r="E1435" s="20">
        <v>15</v>
      </c>
      <c r="F1435" s="20">
        <f t="shared" si="21"/>
        <v>75</v>
      </c>
      <c r="G1435" s="20">
        <v>11.6</v>
      </c>
    </row>
    <row r="1436" spans="1:7" x14ac:dyDescent="0.2">
      <c r="A1436" s="20" t="s">
        <v>53</v>
      </c>
      <c r="B1436" s="20" t="s">
        <v>66</v>
      </c>
      <c r="C1436" s="20"/>
      <c r="D1436" s="20">
        <v>90</v>
      </c>
      <c r="E1436" s="20">
        <v>20</v>
      </c>
      <c r="F1436" s="20">
        <f t="shared" si="21"/>
        <v>70</v>
      </c>
      <c r="G1436" s="20">
        <v>12.6</v>
      </c>
    </row>
    <row r="1437" spans="1:7" x14ac:dyDescent="0.2">
      <c r="A1437" s="20" t="s">
        <v>53</v>
      </c>
      <c r="B1437" s="20" t="s">
        <v>66</v>
      </c>
      <c r="C1437" s="20"/>
      <c r="D1437" s="20">
        <v>90</v>
      </c>
      <c r="E1437" s="20">
        <v>25</v>
      </c>
      <c r="F1437" s="20">
        <f t="shared" si="21"/>
        <v>65</v>
      </c>
      <c r="G1437" s="20">
        <v>13.7</v>
      </c>
    </row>
    <row r="1438" spans="1:7" x14ac:dyDescent="0.2">
      <c r="A1438" s="20" t="s">
        <v>53</v>
      </c>
      <c r="B1438" s="20" t="s">
        <v>66</v>
      </c>
      <c r="C1438" s="20"/>
      <c r="D1438" s="20">
        <v>90</v>
      </c>
      <c r="E1438" s="20">
        <v>30</v>
      </c>
      <c r="F1438" s="20">
        <f t="shared" si="21"/>
        <v>60</v>
      </c>
      <c r="G1438" s="20">
        <v>15</v>
      </c>
    </row>
    <row r="1439" spans="1:7" x14ac:dyDescent="0.2">
      <c r="A1439" s="20" t="s">
        <v>53</v>
      </c>
      <c r="B1439" s="20" t="s">
        <v>66</v>
      </c>
      <c r="C1439" s="20"/>
      <c r="D1439" s="20">
        <v>90</v>
      </c>
      <c r="E1439" s="20">
        <v>35</v>
      </c>
      <c r="F1439" s="20">
        <f t="shared" si="21"/>
        <v>55</v>
      </c>
      <c r="G1439" s="20">
        <v>16.399999999999999</v>
      </c>
    </row>
    <row r="1440" spans="1:7" x14ac:dyDescent="0.2">
      <c r="A1440" s="20" t="s">
        <v>53</v>
      </c>
      <c r="B1440" s="20" t="s">
        <v>66</v>
      </c>
      <c r="C1440" s="20"/>
      <c r="D1440" s="20">
        <v>70</v>
      </c>
      <c r="E1440" s="20">
        <v>10</v>
      </c>
      <c r="F1440" s="20">
        <f t="shared" si="21"/>
        <v>60</v>
      </c>
      <c r="G1440" s="20">
        <v>14.6</v>
      </c>
    </row>
    <row r="1441" spans="1:7" x14ac:dyDescent="0.2">
      <c r="A1441" s="20" t="s">
        <v>53</v>
      </c>
      <c r="B1441" s="20" t="s">
        <v>66</v>
      </c>
      <c r="C1441" s="20"/>
      <c r="D1441" s="20">
        <v>70</v>
      </c>
      <c r="E1441" s="20">
        <v>15</v>
      </c>
      <c r="F1441" s="20">
        <f t="shared" si="21"/>
        <v>55</v>
      </c>
      <c r="G1441" s="20">
        <v>16.100000000000001</v>
      </c>
    </row>
    <row r="1442" spans="1:7" x14ac:dyDescent="0.2">
      <c r="A1442" s="20" t="s">
        <v>53</v>
      </c>
      <c r="B1442" s="20" t="s">
        <v>66</v>
      </c>
      <c r="C1442" s="20"/>
      <c r="D1442" s="20">
        <v>70</v>
      </c>
      <c r="E1442" s="20">
        <v>20</v>
      </c>
      <c r="F1442" s="20">
        <f t="shared" si="21"/>
        <v>50</v>
      </c>
      <c r="G1442" s="20">
        <v>17.8</v>
      </c>
    </row>
    <row r="1443" spans="1:7" x14ac:dyDescent="0.2">
      <c r="A1443" s="20" t="s">
        <v>53</v>
      </c>
      <c r="B1443" s="20" t="s">
        <v>66</v>
      </c>
      <c r="C1443" s="20"/>
      <c r="D1443" s="20">
        <v>70</v>
      </c>
      <c r="E1443" s="20">
        <v>25</v>
      </c>
      <c r="F1443" s="20">
        <f t="shared" si="21"/>
        <v>45</v>
      </c>
      <c r="G1443" s="20">
        <v>19.7</v>
      </c>
    </row>
    <row r="1444" spans="1:7" x14ac:dyDescent="0.2">
      <c r="A1444" s="20" t="s">
        <v>53</v>
      </c>
      <c r="B1444" s="20" t="s">
        <v>66</v>
      </c>
      <c r="C1444" s="20"/>
      <c r="D1444" s="20">
        <v>70</v>
      </c>
      <c r="E1444" s="20">
        <v>30</v>
      </c>
      <c r="F1444" s="20">
        <f t="shared" si="21"/>
        <v>40</v>
      </c>
      <c r="G1444" s="20">
        <v>21.9</v>
      </c>
    </row>
    <row r="1445" spans="1:7" x14ac:dyDescent="0.2">
      <c r="A1445" s="20" t="s">
        <v>53</v>
      </c>
      <c r="B1445" s="20" t="s">
        <v>66</v>
      </c>
      <c r="C1445" s="20"/>
      <c r="D1445" s="20">
        <v>70</v>
      </c>
      <c r="E1445" s="20">
        <v>35</v>
      </c>
      <c r="F1445" s="20">
        <f t="shared" si="21"/>
        <v>35</v>
      </c>
      <c r="G1445" s="20">
        <v>24.4</v>
      </c>
    </row>
    <row r="1446" spans="1:7" x14ac:dyDescent="0.2">
      <c r="A1446" s="20" t="s">
        <v>53</v>
      </c>
      <c r="B1446" s="20" t="s">
        <v>67</v>
      </c>
      <c r="C1446" s="20"/>
      <c r="D1446" s="20">
        <v>110</v>
      </c>
      <c r="E1446" s="20">
        <v>10</v>
      </c>
      <c r="F1446" s="20">
        <f t="shared" si="21"/>
        <v>100</v>
      </c>
      <c r="G1446" s="20">
        <v>7.8</v>
      </c>
    </row>
    <row r="1447" spans="1:7" x14ac:dyDescent="0.2">
      <c r="A1447" s="20" t="s">
        <v>53</v>
      </c>
      <c r="B1447" s="20" t="s">
        <v>67</v>
      </c>
      <c r="C1447" s="20"/>
      <c r="D1447" s="20">
        <v>110</v>
      </c>
      <c r="E1447" s="20">
        <v>15</v>
      </c>
      <c r="F1447" s="20">
        <f t="shared" si="21"/>
        <v>95</v>
      </c>
      <c r="G1447" s="20">
        <v>8.3000000000000007</v>
      </c>
    </row>
    <row r="1448" spans="1:7" x14ac:dyDescent="0.2">
      <c r="A1448" s="20" t="s">
        <v>53</v>
      </c>
      <c r="B1448" s="20" t="s">
        <v>67</v>
      </c>
      <c r="C1448" s="20"/>
      <c r="D1448" s="20">
        <v>110</v>
      </c>
      <c r="E1448" s="20">
        <v>20</v>
      </c>
      <c r="F1448" s="20">
        <f t="shared" si="21"/>
        <v>90</v>
      </c>
      <c r="G1448" s="20">
        <v>8.9</v>
      </c>
    </row>
    <row r="1449" spans="1:7" x14ac:dyDescent="0.2">
      <c r="A1449" s="20" t="s">
        <v>53</v>
      </c>
      <c r="B1449" s="20" t="s">
        <v>67</v>
      </c>
      <c r="C1449" s="20"/>
      <c r="D1449" s="20">
        <v>110</v>
      </c>
      <c r="E1449" s="20">
        <v>25</v>
      </c>
      <c r="F1449" s="20">
        <f t="shared" si="21"/>
        <v>85</v>
      </c>
      <c r="G1449" s="20">
        <v>9.6</v>
      </c>
    </row>
    <row r="1450" spans="1:7" x14ac:dyDescent="0.2">
      <c r="A1450" s="20" t="s">
        <v>53</v>
      </c>
      <c r="B1450" s="20" t="s">
        <v>67</v>
      </c>
      <c r="C1450" s="20"/>
      <c r="D1450" s="20">
        <v>110</v>
      </c>
      <c r="E1450" s="20">
        <v>30</v>
      </c>
      <c r="F1450" s="20">
        <f t="shared" si="21"/>
        <v>80</v>
      </c>
      <c r="G1450" s="20">
        <v>10.3</v>
      </c>
    </row>
    <row r="1451" spans="1:7" x14ac:dyDescent="0.2">
      <c r="A1451" s="20" t="s">
        <v>53</v>
      </c>
      <c r="B1451" s="20" t="s">
        <v>67</v>
      </c>
      <c r="C1451" s="20"/>
      <c r="D1451" s="20">
        <v>110</v>
      </c>
      <c r="E1451" s="20">
        <v>35</v>
      </c>
      <c r="F1451" s="20">
        <f t="shared" si="21"/>
        <v>75</v>
      </c>
      <c r="G1451" s="20">
        <v>11</v>
      </c>
    </row>
    <row r="1452" spans="1:7" x14ac:dyDescent="0.2">
      <c r="A1452" s="20" t="s">
        <v>53</v>
      </c>
      <c r="B1452" s="20" t="s">
        <v>67</v>
      </c>
      <c r="C1452" s="20"/>
      <c r="D1452" s="20">
        <v>100</v>
      </c>
      <c r="E1452" s="20">
        <v>10</v>
      </c>
      <c r="F1452" s="20">
        <f t="shared" si="21"/>
        <v>90</v>
      </c>
      <c r="G1452" s="20">
        <v>9.1</v>
      </c>
    </row>
    <row r="1453" spans="1:7" x14ac:dyDescent="0.2">
      <c r="A1453" s="20" t="s">
        <v>53</v>
      </c>
      <c r="B1453" s="20" t="s">
        <v>67</v>
      </c>
      <c r="C1453" s="20"/>
      <c r="D1453" s="20">
        <v>100</v>
      </c>
      <c r="E1453" s="20">
        <v>15</v>
      </c>
      <c r="F1453" s="20">
        <f t="shared" si="21"/>
        <v>85</v>
      </c>
      <c r="G1453" s="20">
        <v>9.6999999999999993</v>
      </c>
    </row>
    <row r="1454" spans="1:7" x14ac:dyDescent="0.2">
      <c r="A1454" s="20" t="s">
        <v>53</v>
      </c>
      <c r="B1454" s="20" t="s">
        <v>67</v>
      </c>
      <c r="C1454" s="20"/>
      <c r="D1454" s="20">
        <v>100</v>
      </c>
      <c r="E1454" s="20">
        <v>20</v>
      </c>
      <c r="F1454" s="20">
        <f t="shared" si="21"/>
        <v>80</v>
      </c>
      <c r="G1454" s="20">
        <v>10.5</v>
      </c>
    </row>
    <row r="1455" spans="1:7" x14ac:dyDescent="0.2">
      <c r="A1455" s="20" t="s">
        <v>53</v>
      </c>
      <c r="B1455" s="20" t="s">
        <v>67</v>
      </c>
      <c r="C1455" s="20"/>
      <c r="D1455" s="20">
        <v>100</v>
      </c>
      <c r="E1455" s="20">
        <v>25</v>
      </c>
      <c r="F1455" s="20">
        <f t="shared" si="21"/>
        <v>75</v>
      </c>
      <c r="G1455" s="20">
        <v>11.3</v>
      </c>
    </row>
    <row r="1456" spans="1:7" x14ac:dyDescent="0.2">
      <c r="A1456" s="20" t="s">
        <v>53</v>
      </c>
      <c r="B1456" s="20" t="s">
        <v>67</v>
      </c>
      <c r="C1456" s="20"/>
      <c r="D1456" s="20">
        <v>100</v>
      </c>
      <c r="E1456" s="20">
        <v>30</v>
      </c>
      <c r="F1456" s="20">
        <f t="shared" si="21"/>
        <v>70</v>
      </c>
      <c r="G1456" s="20">
        <v>12.2</v>
      </c>
    </row>
    <row r="1457" spans="1:7" x14ac:dyDescent="0.2">
      <c r="A1457" s="20" t="s">
        <v>53</v>
      </c>
      <c r="B1457" s="20" t="s">
        <v>67</v>
      </c>
      <c r="C1457" s="20"/>
      <c r="D1457" s="20">
        <v>100</v>
      </c>
      <c r="E1457" s="20">
        <v>35</v>
      </c>
      <c r="F1457" s="20">
        <f t="shared" si="21"/>
        <v>65</v>
      </c>
      <c r="G1457" s="20">
        <v>13.2</v>
      </c>
    </row>
    <row r="1458" spans="1:7" x14ac:dyDescent="0.2">
      <c r="A1458" s="20" t="s">
        <v>53</v>
      </c>
      <c r="B1458" s="20" t="s">
        <v>67</v>
      </c>
      <c r="C1458" s="20"/>
      <c r="D1458" s="20">
        <v>90</v>
      </c>
      <c r="E1458" s="20">
        <v>10</v>
      </c>
      <c r="F1458" s="20">
        <f t="shared" si="21"/>
        <v>80</v>
      </c>
      <c r="G1458" s="20">
        <v>10.5</v>
      </c>
    </row>
    <row r="1459" spans="1:7" x14ac:dyDescent="0.2">
      <c r="A1459" s="20" t="s">
        <v>53</v>
      </c>
      <c r="B1459" s="20" t="s">
        <v>67</v>
      </c>
      <c r="C1459" s="20"/>
      <c r="D1459" s="20">
        <v>90</v>
      </c>
      <c r="E1459" s="20">
        <v>15</v>
      </c>
      <c r="F1459" s="20">
        <f t="shared" si="21"/>
        <v>75</v>
      </c>
      <c r="G1459" s="20">
        <v>11.4</v>
      </c>
    </row>
    <row r="1460" spans="1:7" x14ac:dyDescent="0.2">
      <c r="A1460" s="20" t="s">
        <v>53</v>
      </c>
      <c r="B1460" s="20" t="s">
        <v>67</v>
      </c>
      <c r="C1460" s="20"/>
      <c r="D1460" s="20">
        <v>90</v>
      </c>
      <c r="E1460" s="20">
        <v>20</v>
      </c>
      <c r="F1460" s="20">
        <f t="shared" si="21"/>
        <v>70</v>
      </c>
      <c r="G1460" s="20">
        <v>12.4</v>
      </c>
    </row>
    <row r="1461" spans="1:7" x14ac:dyDescent="0.2">
      <c r="A1461" s="20" t="s">
        <v>53</v>
      </c>
      <c r="B1461" s="20" t="s">
        <v>67</v>
      </c>
      <c r="C1461" s="20"/>
      <c r="D1461" s="20">
        <v>90</v>
      </c>
      <c r="E1461" s="20">
        <v>25</v>
      </c>
      <c r="F1461" s="20">
        <f t="shared" si="21"/>
        <v>65</v>
      </c>
      <c r="G1461" s="20">
        <v>13.4</v>
      </c>
    </row>
    <row r="1462" spans="1:7" x14ac:dyDescent="0.2">
      <c r="A1462" s="20" t="s">
        <v>53</v>
      </c>
      <c r="B1462" s="20" t="s">
        <v>67</v>
      </c>
      <c r="C1462" s="20"/>
      <c r="D1462" s="20">
        <v>90</v>
      </c>
      <c r="E1462" s="20">
        <v>30</v>
      </c>
      <c r="F1462" s="20">
        <f t="shared" si="21"/>
        <v>60</v>
      </c>
      <c r="G1462" s="20">
        <v>14.6</v>
      </c>
    </row>
    <row r="1463" spans="1:7" x14ac:dyDescent="0.2">
      <c r="A1463" s="20" t="s">
        <v>53</v>
      </c>
      <c r="B1463" s="20" t="s">
        <v>67</v>
      </c>
      <c r="C1463" s="20"/>
      <c r="D1463" s="20">
        <v>90</v>
      </c>
      <c r="E1463" s="20">
        <v>35</v>
      </c>
      <c r="F1463" s="20">
        <f t="shared" si="21"/>
        <v>55</v>
      </c>
      <c r="G1463" s="20">
        <v>15.9</v>
      </c>
    </row>
    <row r="1464" spans="1:7" x14ac:dyDescent="0.2">
      <c r="A1464" s="20" t="s">
        <v>53</v>
      </c>
      <c r="B1464" s="20" t="s">
        <v>67</v>
      </c>
      <c r="C1464" s="20"/>
      <c r="D1464" s="20">
        <v>70</v>
      </c>
      <c r="E1464" s="20">
        <v>10</v>
      </c>
      <c r="F1464" s="20">
        <f t="shared" si="21"/>
        <v>60</v>
      </c>
      <c r="G1464" s="20">
        <v>14.5</v>
      </c>
    </row>
    <row r="1465" spans="1:7" x14ac:dyDescent="0.2">
      <c r="A1465" s="20" t="s">
        <v>53</v>
      </c>
      <c r="B1465" s="20" t="s">
        <v>67</v>
      </c>
      <c r="C1465" s="20"/>
      <c r="D1465" s="20">
        <v>70</v>
      </c>
      <c r="E1465" s="20">
        <v>15</v>
      </c>
      <c r="F1465" s="20">
        <f t="shared" si="21"/>
        <v>55</v>
      </c>
      <c r="G1465" s="20">
        <v>15.9</v>
      </c>
    </row>
    <row r="1466" spans="1:7" x14ac:dyDescent="0.2">
      <c r="A1466" s="20" t="s">
        <v>53</v>
      </c>
      <c r="B1466" s="20" t="s">
        <v>67</v>
      </c>
      <c r="C1466" s="20"/>
      <c r="D1466" s="20">
        <v>70</v>
      </c>
      <c r="E1466" s="20">
        <v>20</v>
      </c>
      <c r="F1466" s="20">
        <f t="shared" si="21"/>
        <v>50</v>
      </c>
      <c r="G1466" s="20">
        <v>17.5</v>
      </c>
    </row>
    <row r="1467" spans="1:7" x14ac:dyDescent="0.2">
      <c r="A1467" s="20" t="s">
        <v>53</v>
      </c>
      <c r="B1467" s="20" t="s">
        <v>67</v>
      </c>
      <c r="C1467" s="20"/>
      <c r="D1467" s="20">
        <v>70</v>
      </c>
      <c r="E1467" s="20">
        <v>25</v>
      </c>
      <c r="F1467" s="20">
        <f t="shared" si="21"/>
        <v>45</v>
      </c>
      <c r="G1467" s="20">
        <v>19.3</v>
      </c>
    </row>
    <row r="1468" spans="1:7" x14ac:dyDescent="0.2">
      <c r="A1468" s="20" t="s">
        <v>53</v>
      </c>
      <c r="B1468" s="20" t="s">
        <v>67</v>
      </c>
      <c r="C1468" s="20"/>
      <c r="D1468" s="20">
        <v>70</v>
      </c>
      <c r="E1468" s="20">
        <v>30</v>
      </c>
      <c r="F1468" s="20">
        <f t="shared" si="21"/>
        <v>40</v>
      </c>
      <c r="G1468" s="20">
        <v>21.4</v>
      </c>
    </row>
    <row r="1469" spans="1:7" x14ac:dyDescent="0.2">
      <c r="A1469" s="20" t="s">
        <v>53</v>
      </c>
      <c r="B1469" s="20" t="s">
        <v>67</v>
      </c>
      <c r="C1469" s="20"/>
      <c r="D1469" s="20">
        <v>70</v>
      </c>
      <c r="E1469" s="20">
        <v>35</v>
      </c>
      <c r="F1469" s="20">
        <f t="shared" si="21"/>
        <v>35</v>
      </c>
      <c r="G1469" s="20">
        <v>23.8</v>
      </c>
    </row>
    <row r="1470" spans="1:7" x14ac:dyDescent="0.2">
      <c r="A1470" s="20" t="s">
        <v>53</v>
      </c>
      <c r="B1470" s="20" t="s">
        <v>68</v>
      </c>
      <c r="C1470" s="20"/>
      <c r="D1470" s="20">
        <v>110</v>
      </c>
      <c r="E1470" s="20">
        <v>10</v>
      </c>
      <c r="F1470" s="20">
        <f t="shared" si="21"/>
        <v>100</v>
      </c>
      <c r="G1470" s="20">
        <v>7.8</v>
      </c>
    </row>
    <row r="1471" spans="1:7" x14ac:dyDescent="0.2">
      <c r="A1471" s="20" t="s">
        <v>53</v>
      </c>
      <c r="B1471" s="20" t="s">
        <v>68</v>
      </c>
      <c r="C1471" s="20"/>
      <c r="D1471" s="20">
        <v>110</v>
      </c>
      <c r="E1471" s="20">
        <v>15</v>
      </c>
      <c r="F1471" s="20">
        <f t="shared" si="21"/>
        <v>95</v>
      </c>
      <c r="G1471" s="20">
        <v>8.5</v>
      </c>
    </row>
    <row r="1472" spans="1:7" x14ac:dyDescent="0.2">
      <c r="A1472" s="20" t="s">
        <v>53</v>
      </c>
      <c r="B1472" s="20" t="s">
        <v>68</v>
      </c>
      <c r="C1472" s="20"/>
      <c r="D1472" s="20">
        <v>110</v>
      </c>
      <c r="E1472" s="20">
        <v>20</v>
      </c>
      <c r="F1472" s="20">
        <f t="shared" si="21"/>
        <v>90</v>
      </c>
      <c r="G1472" s="20">
        <v>9.1999999999999993</v>
      </c>
    </row>
    <row r="1473" spans="1:7" x14ac:dyDescent="0.2">
      <c r="A1473" s="20" t="s">
        <v>53</v>
      </c>
      <c r="B1473" s="20" t="s">
        <v>68</v>
      </c>
      <c r="C1473" s="20"/>
      <c r="D1473" s="20">
        <v>110</v>
      </c>
      <c r="E1473" s="20">
        <v>25</v>
      </c>
      <c r="F1473" s="20">
        <f t="shared" si="21"/>
        <v>85</v>
      </c>
      <c r="G1473" s="20">
        <v>9.9</v>
      </c>
    </row>
    <row r="1474" spans="1:7" x14ac:dyDescent="0.2">
      <c r="A1474" s="20" t="s">
        <v>53</v>
      </c>
      <c r="B1474" s="20" t="s">
        <v>68</v>
      </c>
      <c r="C1474" s="20"/>
      <c r="D1474" s="20">
        <v>110</v>
      </c>
      <c r="E1474" s="20">
        <v>30</v>
      </c>
      <c r="F1474" s="20">
        <f t="shared" ref="F1474:F1537" si="22">D1474-E1474</f>
        <v>80</v>
      </c>
      <c r="G1474" s="20">
        <v>10.7</v>
      </c>
    </row>
    <row r="1475" spans="1:7" x14ac:dyDescent="0.2">
      <c r="A1475" s="20" t="s">
        <v>53</v>
      </c>
      <c r="B1475" s="20" t="s">
        <v>68</v>
      </c>
      <c r="C1475" s="20"/>
      <c r="D1475" s="20">
        <v>110</v>
      </c>
      <c r="E1475" s="20">
        <v>35</v>
      </c>
      <c r="F1475" s="20">
        <f t="shared" si="22"/>
        <v>75</v>
      </c>
      <c r="G1475" s="20">
        <v>11.6</v>
      </c>
    </row>
    <row r="1476" spans="1:7" x14ac:dyDescent="0.2">
      <c r="A1476" s="20" t="s">
        <v>53</v>
      </c>
      <c r="B1476" s="20" t="s">
        <v>68</v>
      </c>
      <c r="C1476" s="20"/>
      <c r="D1476" s="20">
        <v>100</v>
      </c>
      <c r="E1476" s="20">
        <v>10</v>
      </c>
      <c r="F1476" s="20">
        <f t="shared" si="22"/>
        <v>90</v>
      </c>
      <c r="G1476" s="20">
        <v>9.3000000000000007</v>
      </c>
    </row>
    <row r="1477" spans="1:7" x14ac:dyDescent="0.2">
      <c r="A1477" s="20" t="s">
        <v>53</v>
      </c>
      <c r="B1477" s="20" t="s">
        <v>68</v>
      </c>
      <c r="C1477" s="20"/>
      <c r="D1477" s="20">
        <v>100</v>
      </c>
      <c r="E1477" s="20">
        <v>15</v>
      </c>
      <c r="F1477" s="20">
        <f t="shared" si="22"/>
        <v>85</v>
      </c>
      <c r="G1477" s="20">
        <v>10.1</v>
      </c>
    </row>
    <row r="1478" spans="1:7" x14ac:dyDescent="0.2">
      <c r="A1478" s="20" t="s">
        <v>53</v>
      </c>
      <c r="B1478" s="20" t="s">
        <v>68</v>
      </c>
      <c r="C1478" s="20"/>
      <c r="D1478" s="20">
        <v>100</v>
      </c>
      <c r="E1478" s="20">
        <v>20</v>
      </c>
      <c r="F1478" s="20">
        <f t="shared" si="22"/>
        <v>80</v>
      </c>
      <c r="G1478" s="20">
        <v>11</v>
      </c>
    </row>
    <row r="1479" spans="1:7" x14ac:dyDescent="0.2">
      <c r="A1479" s="20" t="s">
        <v>53</v>
      </c>
      <c r="B1479" s="20" t="s">
        <v>68</v>
      </c>
      <c r="C1479" s="20"/>
      <c r="D1479" s="20">
        <v>100</v>
      </c>
      <c r="E1479" s="20">
        <v>25</v>
      </c>
      <c r="F1479" s="20">
        <f t="shared" si="22"/>
        <v>75</v>
      </c>
      <c r="G1479" s="20">
        <v>11.9</v>
      </c>
    </row>
    <row r="1480" spans="1:7" x14ac:dyDescent="0.2">
      <c r="A1480" s="20" t="s">
        <v>53</v>
      </c>
      <c r="B1480" s="20" t="s">
        <v>68</v>
      </c>
      <c r="C1480" s="20"/>
      <c r="D1480" s="20">
        <v>100</v>
      </c>
      <c r="E1480" s="20">
        <v>30</v>
      </c>
      <c r="F1480" s="20">
        <f t="shared" si="22"/>
        <v>70</v>
      </c>
      <c r="G1480" s="20">
        <v>13</v>
      </c>
    </row>
    <row r="1481" spans="1:7" x14ac:dyDescent="0.2">
      <c r="A1481" s="20" t="s">
        <v>53</v>
      </c>
      <c r="B1481" s="20" t="s">
        <v>68</v>
      </c>
      <c r="C1481" s="20"/>
      <c r="D1481" s="20">
        <v>100</v>
      </c>
      <c r="E1481" s="20">
        <v>35</v>
      </c>
      <c r="F1481" s="20">
        <f t="shared" si="22"/>
        <v>65</v>
      </c>
      <c r="G1481" s="20">
        <v>14.1</v>
      </c>
    </row>
    <row r="1482" spans="1:7" x14ac:dyDescent="0.2">
      <c r="A1482" s="20" t="s">
        <v>53</v>
      </c>
      <c r="B1482" s="20" t="s">
        <v>68</v>
      </c>
      <c r="C1482" s="20"/>
      <c r="D1482" s="20">
        <v>90</v>
      </c>
      <c r="E1482" s="20">
        <v>10</v>
      </c>
      <c r="F1482" s="20">
        <f t="shared" si="22"/>
        <v>80</v>
      </c>
      <c r="G1482" s="20">
        <v>11</v>
      </c>
    </row>
    <row r="1483" spans="1:7" x14ac:dyDescent="0.2">
      <c r="A1483" s="20" t="s">
        <v>53</v>
      </c>
      <c r="B1483" s="20" t="s">
        <v>68</v>
      </c>
      <c r="C1483" s="20"/>
      <c r="D1483" s="20">
        <v>90</v>
      </c>
      <c r="E1483" s="20">
        <v>15</v>
      </c>
      <c r="F1483" s="20">
        <f t="shared" si="22"/>
        <v>75</v>
      </c>
      <c r="G1483" s="20">
        <v>12</v>
      </c>
    </row>
    <row r="1484" spans="1:7" x14ac:dyDescent="0.2">
      <c r="A1484" s="20" t="s">
        <v>53</v>
      </c>
      <c r="B1484" s="20" t="s">
        <v>68</v>
      </c>
      <c r="C1484" s="20"/>
      <c r="D1484" s="20">
        <v>90</v>
      </c>
      <c r="E1484" s="20">
        <v>20</v>
      </c>
      <c r="F1484" s="20">
        <f t="shared" si="22"/>
        <v>70</v>
      </c>
      <c r="G1484" s="20">
        <v>13.1</v>
      </c>
    </row>
    <row r="1485" spans="1:7" x14ac:dyDescent="0.2">
      <c r="A1485" s="20" t="s">
        <v>53</v>
      </c>
      <c r="B1485" s="20" t="s">
        <v>68</v>
      </c>
      <c r="C1485" s="20"/>
      <c r="D1485" s="20">
        <v>90</v>
      </c>
      <c r="E1485" s="20">
        <v>25</v>
      </c>
      <c r="F1485" s="20">
        <f t="shared" si="22"/>
        <v>65</v>
      </c>
      <c r="G1485" s="20">
        <v>14.3</v>
      </c>
    </row>
    <row r="1486" spans="1:7" x14ac:dyDescent="0.2">
      <c r="A1486" s="20" t="s">
        <v>53</v>
      </c>
      <c r="B1486" s="20" t="s">
        <v>68</v>
      </c>
      <c r="C1486" s="20"/>
      <c r="D1486" s="20">
        <v>90</v>
      </c>
      <c r="E1486" s="20">
        <v>30</v>
      </c>
      <c r="F1486" s="20">
        <f t="shared" si="22"/>
        <v>60</v>
      </c>
      <c r="G1486" s="20">
        <v>15.7</v>
      </c>
    </row>
    <row r="1487" spans="1:7" x14ac:dyDescent="0.2">
      <c r="A1487" s="20" t="s">
        <v>53</v>
      </c>
      <c r="B1487" s="20" t="s">
        <v>68</v>
      </c>
      <c r="C1487" s="20"/>
      <c r="D1487" s="20">
        <v>90</v>
      </c>
      <c r="E1487" s="20">
        <v>35</v>
      </c>
      <c r="F1487" s="20">
        <f t="shared" si="22"/>
        <v>55</v>
      </c>
      <c r="G1487" s="20">
        <v>17.100000000000001</v>
      </c>
    </row>
    <row r="1488" spans="1:7" x14ac:dyDescent="0.2">
      <c r="A1488" s="20" t="s">
        <v>53</v>
      </c>
      <c r="B1488" s="20" t="s">
        <v>68</v>
      </c>
      <c r="C1488" s="20"/>
      <c r="D1488" s="20">
        <v>70</v>
      </c>
      <c r="E1488" s="20">
        <v>10</v>
      </c>
      <c r="F1488" s="20">
        <f t="shared" si="22"/>
        <v>60</v>
      </c>
      <c r="G1488" s="20">
        <v>15.3</v>
      </c>
    </row>
    <row r="1489" spans="1:7" x14ac:dyDescent="0.2">
      <c r="A1489" s="20" t="s">
        <v>53</v>
      </c>
      <c r="B1489" s="20" t="s">
        <v>68</v>
      </c>
      <c r="C1489" s="20"/>
      <c r="D1489" s="20">
        <v>70</v>
      </c>
      <c r="E1489" s="20">
        <v>15</v>
      </c>
      <c r="F1489" s="20">
        <f t="shared" si="22"/>
        <v>55</v>
      </c>
      <c r="G1489" s="20">
        <v>17</v>
      </c>
    </row>
    <row r="1490" spans="1:7" x14ac:dyDescent="0.2">
      <c r="A1490" s="20" t="s">
        <v>53</v>
      </c>
      <c r="B1490" s="20" t="s">
        <v>68</v>
      </c>
      <c r="C1490" s="20"/>
      <c r="D1490" s="20">
        <v>70</v>
      </c>
      <c r="E1490" s="20">
        <v>20</v>
      </c>
      <c r="F1490" s="20">
        <f t="shared" si="22"/>
        <v>50</v>
      </c>
      <c r="G1490" s="20">
        <v>18.899999999999999</v>
      </c>
    </row>
    <row r="1491" spans="1:7" x14ac:dyDescent="0.2">
      <c r="A1491" s="20" t="s">
        <v>53</v>
      </c>
      <c r="B1491" s="20" t="s">
        <v>68</v>
      </c>
      <c r="C1491" s="20"/>
      <c r="D1491" s="20">
        <v>70</v>
      </c>
      <c r="E1491" s="20">
        <v>25</v>
      </c>
      <c r="F1491" s="20">
        <f t="shared" si="22"/>
        <v>45</v>
      </c>
      <c r="G1491" s="20">
        <v>21.1</v>
      </c>
    </row>
    <row r="1492" spans="1:7" x14ac:dyDescent="0.2">
      <c r="A1492" s="20" t="s">
        <v>53</v>
      </c>
      <c r="B1492" s="20" t="s">
        <v>68</v>
      </c>
      <c r="C1492" s="20"/>
      <c r="D1492" s="20">
        <v>70</v>
      </c>
      <c r="E1492" s="20">
        <v>30</v>
      </c>
      <c r="F1492" s="20">
        <f t="shared" si="22"/>
        <v>40</v>
      </c>
      <c r="G1492" s="20">
        <v>23.6</v>
      </c>
    </row>
    <row r="1493" spans="1:7" x14ac:dyDescent="0.2">
      <c r="A1493" s="20" t="s">
        <v>53</v>
      </c>
      <c r="B1493" s="20" t="s">
        <v>68</v>
      </c>
      <c r="C1493" s="20"/>
      <c r="D1493" s="20">
        <v>70</v>
      </c>
      <c r="E1493" s="20">
        <v>35</v>
      </c>
      <c r="F1493" s="20">
        <f t="shared" si="22"/>
        <v>35</v>
      </c>
      <c r="G1493" s="20">
        <v>26.5</v>
      </c>
    </row>
    <row r="1494" spans="1:7" x14ac:dyDescent="0.2">
      <c r="A1494" s="20" t="s">
        <v>53</v>
      </c>
      <c r="B1494" s="20" t="s">
        <v>69</v>
      </c>
      <c r="C1494" s="20"/>
      <c r="D1494" s="20">
        <v>110</v>
      </c>
      <c r="E1494" s="20">
        <v>10</v>
      </c>
      <c r="F1494" s="20">
        <f t="shared" si="22"/>
        <v>100</v>
      </c>
      <c r="G1494" s="20">
        <v>7.8</v>
      </c>
    </row>
    <row r="1495" spans="1:7" x14ac:dyDescent="0.2">
      <c r="A1495" s="20" t="s">
        <v>53</v>
      </c>
      <c r="B1495" s="20" t="s">
        <v>69</v>
      </c>
      <c r="C1495" s="20"/>
      <c r="D1495" s="20">
        <v>110</v>
      </c>
      <c r="E1495" s="20">
        <v>15</v>
      </c>
      <c r="F1495" s="20">
        <f t="shared" si="22"/>
        <v>95</v>
      </c>
      <c r="G1495" s="20">
        <v>8.3000000000000007</v>
      </c>
    </row>
    <row r="1496" spans="1:7" x14ac:dyDescent="0.2">
      <c r="A1496" s="20" t="s">
        <v>53</v>
      </c>
      <c r="B1496" s="20" t="s">
        <v>69</v>
      </c>
      <c r="C1496" s="20"/>
      <c r="D1496" s="20">
        <v>110</v>
      </c>
      <c r="E1496" s="20">
        <v>20</v>
      </c>
      <c r="F1496" s="20">
        <f t="shared" si="22"/>
        <v>90</v>
      </c>
      <c r="G1496" s="20">
        <v>8.9</v>
      </c>
    </row>
    <row r="1497" spans="1:7" x14ac:dyDescent="0.2">
      <c r="A1497" s="20" t="s">
        <v>53</v>
      </c>
      <c r="B1497" s="20" t="s">
        <v>69</v>
      </c>
      <c r="C1497" s="20"/>
      <c r="D1497" s="20">
        <v>110</v>
      </c>
      <c r="E1497" s="20">
        <v>25</v>
      </c>
      <c r="F1497" s="20">
        <f t="shared" si="22"/>
        <v>85</v>
      </c>
      <c r="G1497" s="20">
        <v>9.6</v>
      </c>
    </row>
    <row r="1498" spans="1:7" x14ac:dyDescent="0.2">
      <c r="A1498" s="20" t="s">
        <v>53</v>
      </c>
      <c r="B1498" s="20" t="s">
        <v>69</v>
      </c>
      <c r="C1498" s="20"/>
      <c r="D1498" s="20">
        <v>110</v>
      </c>
      <c r="E1498" s="20">
        <v>30</v>
      </c>
      <c r="F1498" s="20">
        <f t="shared" si="22"/>
        <v>80</v>
      </c>
      <c r="G1498" s="20">
        <v>10.3</v>
      </c>
    </row>
    <row r="1499" spans="1:7" x14ac:dyDescent="0.2">
      <c r="A1499" s="20" t="s">
        <v>53</v>
      </c>
      <c r="B1499" s="20" t="s">
        <v>69</v>
      </c>
      <c r="C1499" s="20"/>
      <c r="D1499" s="20">
        <v>110</v>
      </c>
      <c r="E1499" s="20">
        <v>35</v>
      </c>
      <c r="F1499" s="20">
        <f t="shared" si="22"/>
        <v>75</v>
      </c>
      <c r="G1499" s="20">
        <v>11</v>
      </c>
    </row>
    <row r="1500" spans="1:7" x14ac:dyDescent="0.2">
      <c r="A1500" s="20" t="s">
        <v>53</v>
      </c>
      <c r="B1500" s="20" t="s">
        <v>69</v>
      </c>
      <c r="C1500" s="20"/>
      <c r="D1500" s="20">
        <v>100</v>
      </c>
      <c r="E1500" s="20">
        <v>10</v>
      </c>
      <c r="F1500" s="20">
        <f t="shared" si="22"/>
        <v>90</v>
      </c>
      <c r="G1500" s="20">
        <v>9.1</v>
      </c>
    </row>
    <row r="1501" spans="1:7" x14ac:dyDescent="0.2">
      <c r="A1501" s="20" t="s">
        <v>53</v>
      </c>
      <c r="B1501" s="20" t="s">
        <v>69</v>
      </c>
      <c r="C1501" s="20"/>
      <c r="D1501" s="20">
        <v>100</v>
      </c>
      <c r="E1501" s="20">
        <v>15</v>
      </c>
      <c r="F1501" s="20">
        <f t="shared" si="22"/>
        <v>85</v>
      </c>
      <c r="G1501" s="20">
        <v>9.6999999999999993</v>
      </c>
    </row>
    <row r="1502" spans="1:7" x14ac:dyDescent="0.2">
      <c r="A1502" s="20" t="s">
        <v>53</v>
      </c>
      <c r="B1502" s="20" t="s">
        <v>69</v>
      </c>
      <c r="C1502" s="20"/>
      <c r="D1502" s="20">
        <v>100</v>
      </c>
      <c r="E1502" s="20">
        <v>20</v>
      </c>
      <c r="F1502" s="20">
        <f t="shared" si="22"/>
        <v>80</v>
      </c>
      <c r="G1502" s="20">
        <v>10.5</v>
      </c>
    </row>
    <row r="1503" spans="1:7" x14ac:dyDescent="0.2">
      <c r="A1503" s="20" t="s">
        <v>53</v>
      </c>
      <c r="B1503" s="20" t="s">
        <v>69</v>
      </c>
      <c r="C1503" s="20"/>
      <c r="D1503" s="20">
        <v>100</v>
      </c>
      <c r="E1503" s="20">
        <v>25</v>
      </c>
      <c r="F1503" s="20">
        <f t="shared" si="22"/>
        <v>75</v>
      </c>
      <c r="G1503" s="20">
        <v>11.3</v>
      </c>
    </row>
    <row r="1504" spans="1:7" x14ac:dyDescent="0.2">
      <c r="A1504" s="20" t="s">
        <v>53</v>
      </c>
      <c r="B1504" s="20" t="s">
        <v>69</v>
      </c>
      <c r="C1504" s="20"/>
      <c r="D1504" s="20">
        <v>100</v>
      </c>
      <c r="E1504" s="20">
        <v>30</v>
      </c>
      <c r="F1504" s="20">
        <f t="shared" si="22"/>
        <v>70</v>
      </c>
      <c r="G1504" s="20">
        <v>12.2</v>
      </c>
    </row>
    <row r="1505" spans="1:7" x14ac:dyDescent="0.2">
      <c r="A1505" s="20" t="s">
        <v>53</v>
      </c>
      <c r="B1505" s="20" t="s">
        <v>69</v>
      </c>
      <c r="C1505" s="20"/>
      <c r="D1505" s="20">
        <v>100</v>
      </c>
      <c r="E1505" s="20">
        <v>35</v>
      </c>
      <c r="F1505" s="20">
        <f t="shared" si="22"/>
        <v>65</v>
      </c>
      <c r="G1505" s="20">
        <v>13.2</v>
      </c>
    </row>
    <row r="1506" spans="1:7" x14ac:dyDescent="0.2">
      <c r="A1506" s="20" t="s">
        <v>53</v>
      </c>
      <c r="B1506" s="20" t="s">
        <v>69</v>
      </c>
      <c r="C1506" s="20"/>
      <c r="D1506" s="20">
        <v>90</v>
      </c>
      <c r="E1506" s="20">
        <v>10</v>
      </c>
      <c r="F1506" s="20">
        <f t="shared" si="22"/>
        <v>80</v>
      </c>
      <c r="G1506" s="20">
        <v>10.5</v>
      </c>
    </row>
    <row r="1507" spans="1:7" x14ac:dyDescent="0.2">
      <c r="A1507" s="20" t="s">
        <v>53</v>
      </c>
      <c r="B1507" s="20" t="s">
        <v>69</v>
      </c>
      <c r="C1507" s="20"/>
      <c r="D1507" s="20">
        <v>90</v>
      </c>
      <c r="E1507" s="20">
        <v>15</v>
      </c>
      <c r="F1507" s="20">
        <f t="shared" si="22"/>
        <v>75</v>
      </c>
      <c r="G1507" s="20">
        <v>11.4</v>
      </c>
    </row>
    <row r="1508" spans="1:7" x14ac:dyDescent="0.2">
      <c r="A1508" s="20" t="s">
        <v>53</v>
      </c>
      <c r="B1508" s="20" t="s">
        <v>69</v>
      </c>
      <c r="C1508" s="20"/>
      <c r="D1508" s="20">
        <v>90</v>
      </c>
      <c r="E1508" s="20">
        <v>20</v>
      </c>
      <c r="F1508" s="20">
        <f t="shared" si="22"/>
        <v>70</v>
      </c>
      <c r="G1508" s="20">
        <v>12.4</v>
      </c>
    </row>
    <row r="1509" spans="1:7" x14ac:dyDescent="0.2">
      <c r="A1509" s="20" t="s">
        <v>53</v>
      </c>
      <c r="B1509" s="20" t="s">
        <v>69</v>
      </c>
      <c r="C1509" s="20"/>
      <c r="D1509" s="20">
        <v>90</v>
      </c>
      <c r="E1509" s="20">
        <v>25</v>
      </c>
      <c r="F1509" s="20">
        <f t="shared" si="22"/>
        <v>65</v>
      </c>
      <c r="G1509" s="20">
        <v>13.4</v>
      </c>
    </row>
    <row r="1510" spans="1:7" x14ac:dyDescent="0.2">
      <c r="A1510" s="20" t="s">
        <v>53</v>
      </c>
      <c r="B1510" s="20" t="s">
        <v>69</v>
      </c>
      <c r="C1510" s="20"/>
      <c r="D1510" s="20">
        <v>90</v>
      </c>
      <c r="E1510" s="20">
        <v>30</v>
      </c>
      <c r="F1510" s="20">
        <f t="shared" si="22"/>
        <v>60</v>
      </c>
      <c r="G1510" s="20">
        <v>14.6</v>
      </c>
    </row>
    <row r="1511" spans="1:7" x14ac:dyDescent="0.2">
      <c r="A1511" s="20" t="s">
        <v>53</v>
      </c>
      <c r="B1511" s="20" t="s">
        <v>69</v>
      </c>
      <c r="C1511" s="20"/>
      <c r="D1511" s="20">
        <v>90</v>
      </c>
      <c r="E1511" s="20">
        <v>35</v>
      </c>
      <c r="F1511" s="20">
        <f t="shared" si="22"/>
        <v>55</v>
      </c>
      <c r="G1511" s="20">
        <v>15.9</v>
      </c>
    </row>
    <row r="1512" spans="1:7" x14ac:dyDescent="0.2">
      <c r="A1512" s="20" t="s">
        <v>53</v>
      </c>
      <c r="B1512" s="20" t="s">
        <v>69</v>
      </c>
      <c r="C1512" s="20"/>
      <c r="D1512" s="20">
        <v>70</v>
      </c>
      <c r="E1512" s="20">
        <v>10</v>
      </c>
      <c r="F1512" s="20">
        <f t="shared" si="22"/>
        <v>60</v>
      </c>
      <c r="G1512" s="20">
        <v>14.5</v>
      </c>
    </row>
    <row r="1513" spans="1:7" x14ac:dyDescent="0.2">
      <c r="A1513" s="20" t="s">
        <v>53</v>
      </c>
      <c r="B1513" s="20" t="s">
        <v>69</v>
      </c>
      <c r="C1513" s="20"/>
      <c r="D1513" s="20">
        <v>70</v>
      </c>
      <c r="E1513" s="20">
        <v>15</v>
      </c>
      <c r="F1513" s="20">
        <f t="shared" si="22"/>
        <v>55</v>
      </c>
      <c r="G1513" s="20">
        <v>15.9</v>
      </c>
    </row>
    <row r="1514" spans="1:7" x14ac:dyDescent="0.2">
      <c r="A1514" s="20" t="s">
        <v>53</v>
      </c>
      <c r="B1514" s="20" t="s">
        <v>69</v>
      </c>
      <c r="C1514" s="20"/>
      <c r="D1514" s="20">
        <v>70</v>
      </c>
      <c r="E1514" s="20">
        <v>20</v>
      </c>
      <c r="F1514" s="20">
        <f t="shared" si="22"/>
        <v>50</v>
      </c>
      <c r="G1514" s="20">
        <v>17.5</v>
      </c>
    </row>
    <row r="1515" spans="1:7" x14ac:dyDescent="0.2">
      <c r="A1515" s="20" t="s">
        <v>53</v>
      </c>
      <c r="B1515" s="20" t="s">
        <v>69</v>
      </c>
      <c r="C1515" s="20"/>
      <c r="D1515" s="20">
        <v>70</v>
      </c>
      <c r="E1515" s="20">
        <v>25</v>
      </c>
      <c r="F1515" s="20">
        <f t="shared" si="22"/>
        <v>45</v>
      </c>
      <c r="G1515" s="20">
        <v>19.3</v>
      </c>
    </row>
    <row r="1516" spans="1:7" x14ac:dyDescent="0.2">
      <c r="A1516" s="20" t="s">
        <v>53</v>
      </c>
      <c r="B1516" s="20" t="s">
        <v>69</v>
      </c>
      <c r="C1516" s="20"/>
      <c r="D1516" s="20">
        <v>70</v>
      </c>
      <c r="E1516" s="20">
        <v>30</v>
      </c>
      <c r="F1516" s="20">
        <f t="shared" si="22"/>
        <v>40</v>
      </c>
      <c r="G1516" s="20">
        <v>21.4</v>
      </c>
    </row>
    <row r="1517" spans="1:7" x14ac:dyDescent="0.2">
      <c r="A1517" s="20" t="s">
        <v>53</v>
      </c>
      <c r="B1517" s="20" t="s">
        <v>69</v>
      </c>
      <c r="C1517" s="20"/>
      <c r="D1517" s="20">
        <v>70</v>
      </c>
      <c r="E1517" s="20">
        <v>35</v>
      </c>
      <c r="F1517" s="20">
        <f t="shared" si="22"/>
        <v>35</v>
      </c>
      <c r="G1517" s="20">
        <v>23.8</v>
      </c>
    </row>
    <row r="1518" spans="1:7" x14ac:dyDescent="0.2">
      <c r="A1518" s="20" t="s">
        <v>53</v>
      </c>
      <c r="B1518" s="20" t="s">
        <v>70</v>
      </c>
      <c r="C1518" s="20"/>
      <c r="D1518" s="20">
        <v>110</v>
      </c>
      <c r="E1518" s="20">
        <v>10</v>
      </c>
      <c r="F1518" s="20">
        <f t="shared" si="22"/>
        <v>100</v>
      </c>
      <c r="G1518" s="20">
        <v>7.8</v>
      </c>
    </row>
    <row r="1519" spans="1:7" x14ac:dyDescent="0.2">
      <c r="A1519" s="20" t="s">
        <v>53</v>
      </c>
      <c r="B1519" s="20" t="s">
        <v>70</v>
      </c>
      <c r="C1519" s="20"/>
      <c r="D1519" s="20">
        <v>110</v>
      </c>
      <c r="E1519" s="20">
        <v>15</v>
      </c>
      <c r="F1519" s="20">
        <f t="shared" si="22"/>
        <v>95</v>
      </c>
      <c r="G1519" s="20">
        <v>8.4</v>
      </c>
    </row>
    <row r="1520" spans="1:7" x14ac:dyDescent="0.2">
      <c r="A1520" s="20" t="s">
        <v>53</v>
      </c>
      <c r="B1520" s="20" t="s">
        <v>70</v>
      </c>
      <c r="C1520" s="20"/>
      <c r="D1520" s="20">
        <v>110</v>
      </c>
      <c r="E1520" s="20">
        <v>20</v>
      </c>
      <c r="F1520" s="20">
        <f t="shared" si="22"/>
        <v>90</v>
      </c>
      <c r="G1520" s="20">
        <v>9</v>
      </c>
    </row>
    <row r="1521" spans="1:7" x14ac:dyDescent="0.2">
      <c r="A1521" s="20" t="s">
        <v>53</v>
      </c>
      <c r="B1521" s="20" t="s">
        <v>70</v>
      </c>
      <c r="C1521" s="20"/>
      <c r="D1521" s="20">
        <v>110</v>
      </c>
      <c r="E1521" s="20">
        <v>25</v>
      </c>
      <c r="F1521" s="20">
        <f t="shared" si="22"/>
        <v>85</v>
      </c>
      <c r="G1521" s="20">
        <v>9.6999999999999993</v>
      </c>
    </row>
    <row r="1522" spans="1:7" x14ac:dyDescent="0.2">
      <c r="A1522" s="20" t="s">
        <v>53</v>
      </c>
      <c r="B1522" s="20" t="s">
        <v>70</v>
      </c>
      <c r="C1522" s="20"/>
      <c r="D1522" s="20">
        <v>110</v>
      </c>
      <c r="E1522" s="20">
        <v>30</v>
      </c>
      <c r="F1522" s="20">
        <f t="shared" si="22"/>
        <v>80</v>
      </c>
      <c r="G1522" s="20">
        <v>10.4</v>
      </c>
    </row>
    <row r="1523" spans="1:7" x14ac:dyDescent="0.2">
      <c r="A1523" s="20" t="s">
        <v>53</v>
      </c>
      <c r="B1523" s="20" t="s">
        <v>70</v>
      </c>
      <c r="C1523" s="20"/>
      <c r="D1523" s="20">
        <v>110</v>
      </c>
      <c r="E1523" s="20">
        <v>35</v>
      </c>
      <c r="F1523" s="20">
        <f t="shared" si="22"/>
        <v>75</v>
      </c>
      <c r="G1523" s="20">
        <v>11.1</v>
      </c>
    </row>
    <row r="1524" spans="1:7" x14ac:dyDescent="0.2">
      <c r="A1524" s="20" t="s">
        <v>53</v>
      </c>
      <c r="B1524" s="20" t="s">
        <v>70</v>
      </c>
      <c r="C1524" s="20"/>
      <c r="D1524" s="20">
        <v>100</v>
      </c>
      <c r="E1524" s="20">
        <v>10</v>
      </c>
      <c r="F1524" s="20">
        <f t="shared" si="22"/>
        <v>90</v>
      </c>
      <c r="G1524" s="20">
        <v>9.1</v>
      </c>
    </row>
    <row r="1525" spans="1:7" x14ac:dyDescent="0.2">
      <c r="A1525" s="20" t="s">
        <v>53</v>
      </c>
      <c r="B1525" s="20" t="s">
        <v>70</v>
      </c>
      <c r="C1525" s="20"/>
      <c r="D1525" s="20">
        <v>100</v>
      </c>
      <c r="E1525" s="20">
        <v>15</v>
      </c>
      <c r="F1525" s="20">
        <f t="shared" si="22"/>
        <v>85</v>
      </c>
      <c r="G1525" s="20">
        <v>9.9</v>
      </c>
    </row>
    <row r="1526" spans="1:7" x14ac:dyDescent="0.2">
      <c r="A1526" s="20" t="s">
        <v>53</v>
      </c>
      <c r="B1526" s="20" t="s">
        <v>70</v>
      </c>
      <c r="C1526" s="20"/>
      <c r="D1526" s="20">
        <v>100</v>
      </c>
      <c r="E1526" s="20">
        <v>20</v>
      </c>
      <c r="F1526" s="20">
        <f t="shared" si="22"/>
        <v>80</v>
      </c>
      <c r="G1526" s="20">
        <v>10.7</v>
      </c>
    </row>
    <row r="1527" spans="1:7" x14ac:dyDescent="0.2">
      <c r="A1527" s="20" t="s">
        <v>53</v>
      </c>
      <c r="B1527" s="20" t="s">
        <v>70</v>
      </c>
      <c r="C1527" s="20"/>
      <c r="D1527" s="20">
        <v>100</v>
      </c>
      <c r="E1527" s="20">
        <v>25</v>
      </c>
      <c r="F1527" s="20">
        <f t="shared" si="22"/>
        <v>75</v>
      </c>
      <c r="G1527" s="20">
        <v>11.5</v>
      </c>
    </row>
    <row r="1528" spans="1:7" x14ac:dyDescent="0.2">
      <c r="A1528" s="20" t="s">
        <v>53</v>
      </c>
      <c r="B1528" s="20" t="s">
        <v>70</v>
      </c>
      <c r="C1528" s="20"/>
      <c r="D1528" s="20">
        <v>100</v>
      </c>
      <c r="E1528" s="20">
        <v>30</v>
      </c>
      <c r="F1528" s="20">
        <f t="shared" si="22"/>
        <v>70</v>
      </c>
      <c r="G1528" s="20">
        <v>12.4</v>
      </c>
    </row>
    <row r="1529" spans="1:7" x14ac:dyDescent="0.2">
      <c r="A1529" s="20" t="s">
        <v>53</v>
      </c>
      <c r="B1529" s="20" t="s">
        <v>70</v>
      </c>
      <c r="C1529" s="20"/>
      <c r="D1529" s="20">
        <v>100</v>
      </c>
      <c r="E1529" s="20">
        <v>35</v>
      </c>
      <c r="F1529" s="20">
        <f t="shared" si="22"/>
        <v>65</v>
      </c>
      <c r="G1529" s="20">
        <v>13.4</v>
      </c>
    </row>
    <row r="1530" spans="1:7" x14ac:dyDescent="0.2">
      <c r="A1530" s="20" t="s">
        <v>53</v>
      </c>
      <c r="B1530" s="20" t="s">
        <v>70</v>
      </c>
      <c r="C1530" s="20"/>
      <c r="D1530" s="20">
        <v>90</v>
      </c>
      <c r="E1530" s="20">
        <v>10</v>
      </c>
      <c r="F1530" s="20">
        <f t="shared" si="22"/>
        <v>80</v>
      </c>
      <c r="G1530" s="20">
        <v>10.8</v>
      </c>
    </row>
    <row r="1531" spans="1:7" x14ac:dyDescent="0.2">
      <c r="A1531" s="20" t="s">
        <v>53</v>
      </c>
      <c r="B1531" s="20" t="s">
        <v>70</v>
      </c>
      <c r="C1531" s="20"/>
      <c r="D1531" s="20">
        <v>90</v>
      </c>
      <c r="E1531" s="20">
        <v>15</v>
      </c>
      <c r="F1531" s="20">
        <f t="shared" si="22"/>
        <v>75</v>
      </c>
      <c r="G1531" s="20">
        <v>11.7</v>
      </c>
    </row>
    <row r="1532" spans="1:7" x14ac:dyDescent="0.2">
      <c r="A1532" s="20" t="s">
        <v>53</v>
      </c>
      <c r="B1532" s="20" t="s">
        <v>70</v>
      </c>
      <c r="C1532" s="20"/>
      <c r="D1532" s="20">
        <v>90</v>
      </c>
      <c r="E1532" s="20">
        <v>20</v>
      </c>
      <c r="F1532" s="20">
        <f t="shared" si="22"/>
        <v>70</v>
      </c>
      <c r="G1532" s="20">
        <v>12.7</v>
      </c>
    </row>
    <row r="1533" spans="1:7" x14ac:dyDescent="0.2">
      <c r="A1533" s="20" t="s">
        <v>53</v>
      </c>
      <c r="B1533" s="20" t="s">
        <v>70</v>
      </c>
      <c r="C1533" s="20"/>
      <c r="D1533" s="20">
        <v>90</v>
      </c>
      <c r="E1533" s="20">
        <v>25</v>
      </c>
      <c r="F1533" s="20">
        <f t="shared" si="22"/>
        <v>65</v>
      </c>
      <c r="G1533" s="20">
        <v>13.8</v>
      </c>
    </row>
    <row r="1534" spans="1:7" x14ac:dyDescent="0.2">
      <c r="A1534" s="20" t="s">
        <v>53</v>
      </c>
      <c r="B1534" s="20" t="s">
        <v>70</v>
      </c>
      <c r="C1534" s="20"/>
      <c r="D1534" s="20">
        <v>90</v>
      </c>
      <c r="E1534" s="20">
        <v>30</v>
      </c>
      <c r="F1534" s="20">
        <f t="shared" si="22"/>
        <v>60</v>
      </c>
      <c r="G1534" s="20">
        <v>15</v>
      </c>
    </row>
    <row r="1535" spans="1:7" x14ac:dyDescent="0.2">
      <c r="A1535" s="20" t="s">
        <v>53</v>
      </c>
      <c r="B1535" s="20" t="s">
        <v>70</v>
      </c>
      <c r="C1535" s="20"/>
      <c r="D1535" s="20">
        <v>90</v>
      </c>
      <c r="E1535" s="20">
        <v>35</v>
      </c>
      <c r="F1535" s="20">
        <f t="shared" si="22"/>
        <v>55</v>
      </c>
      <c r="G1535" s="20">
        <v>16.3</v>
      </c>
    </row>
    <row r="1536" spans="1:7" x14ac:dyDescent="0.2">
      <c r="A1536" s="20" t="s">
        <v>53</v>
      </c>
      <c r="B1536" s="20" t="s">
        <v>70</v>
      </c>
      <c r="C1536" s="20"/>
      <c r="D1536" s="20">
        <v>70</v>
      </c>
      <c r="E1536" s="20">
        <v>10</v>
      </c>
      <c r="F1536" s="20">
        <f t="shared" si="22"/>
        <v>60</v>
      </c>
      <c r="G1536" s="20">
        <v>15.3</v>
      </c>
    </row>
    <row r="1537" spans="1:7" x14ac:dyDescent="0.2">
      <c r="A1537" s="20" t="s">
        <v>53</v>
      </c>
      <c r="B1537" s="20" t="s">
        <v>70</v>
      </c>
      <c r="C1537" s="20"/>
      <c r="D1537" s="20">
        <v>70</v>
      </c>
      <c r="E1537" s="20">
        <v>15</v>
      </c>
      <c r="F1537" s="20">
        <f t="shared" si="22"/>
        <v>55</v>
      </c>
      <c r="G1537" s="20">
        <v>16.899999999999999</v>
      </c>
    </row>
    <row r="1538" spans="1:7" x14ac:dyDescent="0.2">
      <c r="A1538" s="20" t="s">
        <v>53</v>
      </c>
      <c r="B1538" s="20" t="s">
        <v>70</v>
      </c>
      <c r="C1538" s="20"/>
      <c r="D1538" s="20">
        <v>70</v>
      </c>
      <c r="E1538" s="20">
        <v>20</v>
      </c>
      <c r="F1538" s="20">
        <f t="shared" ref="F1538:F1601" si="23">D1538-E1538</f>
        <v>50</v>
      </c>
      <c r="G1538" s="20">
        <v>18.7</v>
      </c>
    </row>
    <row r="1539" spans="1:7" x14ac:dyDescent="0.2">
      <c r="A1539" s="20" t="s">
        <v>53</v>
      </c>
      <c r="B1539" s="20" t="s">
        <v>70</v>
      </c>
      <c r="C1539" s="20"/>
      <c r="D1539" s="20">
        <v>70</v>
      </c>
      <c r="E1539" s="20">
        <v>25</v>
      </c>
      <c r="F1539" s="20">
        <f t="shared" si="23"/>
        <v>45</v>
      </c>
      <c r="G1539" s="20">
        <v>20.6</v>
      </c>
    </row>
    <row r="1540" spans="1:7" x14ac:dyDescent="0.2">
      <c r="A1540" s="20" t="s">
        <v>53</v>
      </c>
      <c r="B1540" s="20" t="s">
        <v>70</v>
      </c>
      <c r="C1540" s="20"/>
      <c r="D1540" s="20">
        <v>70</v>
      </c>
      <c r="E1540" s="20">
        <v>30</v>
      </c>
      <c r="F1540" s="20">
        <f t="shared" si="23"/>
        <v>40</v>
      </c>
      <c r="G1540" s="20">
        <v>22.9</v>
      </c>
    </row>
    <row r="1541" spans="1:7" x14ac:dyDescent="0.2">
      <c r="A1541" s="20" t="s">
        <v>53</v>
      </c>
      <c r="B1541" s="20" t="s">
        <v>70</v>
      </c>
      <c r="C1541" s="20"/>
      <c r="D1541" s="20">
        <v>70</v>
      </c>
      <c r="E1541" s="20">
        <v>35</v>
      </c>
      <c r="F1541" s="20">
        <f t="shared" si="23"/>
        <v>35</v>
      </c>
      <c r="G1541" s="20">
        <v>25.4</v>
      </c>
    </row>
    <row r="1542" spans="1:7" x14ac:dyDescent="0.2">
      <c r="A1542" s="20" t="s">
        <v>53</v>
      </c>
      <c r="B1542" s="20" t="s">
        <v>71</v>
      </c>
      <c r="C1542" s="20"/>
      <c r="D1542" s="20">
        <v>110</v>
      </c>
      <c r="E1542" s="20">
        <v>10</v>
      </c>
      <c r="F1542" s="20">
        <f t="shared" si="23"/>
        <v>100</v>
      </c>
      <c r="G1542" s="20">
        <v>7.9</v>
      </c>
    </row>
    <row r="1543" spans="1:7" x14ac:dyDescent="0.2">
      <c r="A1543" s="20" t="s">
        <v>53</v>
      </c>
      <c r="B1543" s="20" t="s">
        <v>71</v>
      </c>
      <c r="C1543" s="20"/>
      <c r="D1543" s="20">
        <v>110</v>
      </c>
      <c r="E1543" s="20">
        <v>15</v>
      </c>
      <c r="F1543" s="20">
        <f t="shared" si="23"/>
        <v>95</v>
      </c>
      <c r="G1543" s="20">
        <v>8.4</v>
      </c>
    </row>
    <row r="1544" spans="1:7" x14ac:dyDescent="0.2">
      <c r="A1544" s="20" t="s">
        <v>53</v>
      </c>
      <c r="B1544" s="20" t="s">
        <v>71</v>
      </c>
      <c r="C1544" s="20"/>
      <c r="D1544" s="20">
        <v>110</v>
      </c>
      <c r="E1544" s="20">
        <v>20</v>
      </c>
      <c r="F1544" s="20">
        <f t="shared" si="23"/>
        <v>90</v>
      </c>
      <c r="G1544" s="20">
        <v>9.1</v>
      </c>
    </row>
    <row r="1545" spans="1:7" x14ac:dyDescent="0.2">
      <c r="A1545" s="20" t="s">
        <v>53</v>
      </c>
      <c r="B1545" s="20" t="s">
        <v>71</v>
      </c>
      <c r="C1545" s="20"/>
      <c r="D1545" s="20">
        <v>110</v>
      </c>
      <c r="E1545" s="20">
        <v>25</v>
      </c>
      <c r="F1545" s="20">
        <f t="shared" si="23"/>
        <v>85</v>
      </c>
      <c r="G1545" s="20">
        <v>9.8000000000000007</v>
      </c>
    </row>
    <row r="1546" spans="1:7" x14ac:dyDescent="0.2">
      <c r="A1546" s="20" t="s">
        <v>53</v>
      </c>
      <c r="B1546" s="20" t="s">
        <v>71</v>
      </c>
      <c r="C1546" s="20"/>
      <c r="D1546" s="20">
        <v>110</v>
      </c>
      <c r="E1546" s="20">
        <v>30</v>
      </c>
      <c r="F1546" s="20">
        <f t="shared" si="23"/>
        <v>80</v>
      </c>
      <c r="G1546" s="20">
        <v>10.5</v>
      </c>
    </row>
    <row r="1547" spans="1:7" x14ac:dyDescent="0.2">
      <c r="A1547" s="20" t="s">
        <v>53</v>
      </c>
      <c r="B1547" s="20" t="s">
        <v>71</v>
      </c>
      <c r="C1547" s="20"/>
      <c r="D1547" s="20">
        <v>110</v>
      </c>
      <c r="E1547" s="20">
        <v>35</v>
      </c>
      <c r="F1547" s="20">
        <f t="shared" si="23"/>
        <v>75</v>
      </c>
      <c r="G1547" s="20">
        <v>11.4</v>
      </c>
    </row>
    <row r="1548" spans="1:7" x14ac:dyDescent="0.2">
      <c r="A1548" s="20" t="s">
        <v>53</v>
      </c>
      <c r="B1548" s="20" t="s">
        <v>71</v>
      </c>
      <c r="C1548" s="20"/>
      <c r="D1548" s="20">
        <v>100</v>
      </c>
      <c r="E1548" s="20">
        <v>10</v>
      </c>
      <c r="F1548" s="20">
        <f t="shared" si="23"/>
        <v>90</v>
      </c>
      <c r="G1548" s="20">
        <v>9.1999999999999993</v>
      </c>
    </row>
    <row r="1549" spans="1:7" x14ac:dyDescent="0.2">
      <c r="A1549" s="20" t="s">
        <v>53</v>
      </c>
      <c r="B1549" s="20" t="s">
        <v>71</v>
      </c>
      <c r="C1549" s="20"/>
      <c r="D1549" s="20">
        <v>100</v>
      </c>
      <c r="E1549" s="20">
        <v>15</v>
      </c>
      <c r="F1549" s="20">
        <f t="shared" si="23"/>
        <v>85</v>
      </c>
      <c r="G1549" s="20">
        <v>9.9</v>
      </c>
    </row>
    <row r="1550" spans="1:7" x14ac:dyDescent="0.2">
      <c r="A1550" s="20" t="s">
        <v>53</v>
      </c>
      <c r="B1550" s="20" t="s">
        <v>71</v>
      </c>
      <c r="C1550" s="20"/>
      <c r="D1550" s="20">
        <v>100</v>
      </c>
      <c r="E1550" s="20">
        <v>20</v>
      </c>
      <c r="F1550" s="20">
        <f t="shared" si="23"/>
        <v>80</v>
      </c>
      <c r="G1550" s="20">
        <v>10.7</v>
      </c>
    </row>
    <row r="1551" spans="1:7" x14ac:dyDescent="0.2">
      <c r="A1551" s="20" t="s">
        <v>53</v>
      </c>
      <c r="B1551" s="20" t="s">
        <v>71</v>
      </c>
      <c r="C1551" s="20"/>
      <c r="D1551" s="20">
        <v>100</v>
      </c>
      <c r="E1551" s="20">
        <v>25</v>
      </c>
      <c r="F1551" s="20">
        <f t="shared" si="23"/>
        <v>75</v>
      </c>
      <c r="G1551" s="20">
        <v>11.6</v>
      </c>
    </row>
    <row r="1552" spans="1:7" x14ac:dyDescent="0.2">
      <c r="A1552" s="20" t="s">
        <v>53</v>
      </c>
      <c r="B1552" s="20" t="s">
        <v>71</v>
      </c>
      <c r="C1552" s="20"/>
      <c r="D1552" s="20">
        <v>100</v>
      </c>
      <c r="E1552" s="20">
        <v>30</v>
      </c>
      <c r="F1552" s="20">
        <f t="shared" si="23"/>
        <v>70</v>
      </c>
      <c r="G1552" s="20">
        <v>12.5</v>
      </c>
    </row>
    <row r="1553" spans="1:7" x14ac:dyDescent="0.2">
      <c r="A1553" s="20" t="s">
        <v>53</v>
      </c>
      <c r="B1553" s="20" t="s">
        <v>71</v>
      </c>
      <c r="C1553" s="20"/>
      <c r="D1553" s="20">
        <v>100</v>
      </c>
      <c r="E1553" s="20">
        <v>35</v>
      </c>
      <c r="F1553" s="20">
        <f t="shared" si="23"/>
        <v>65</v>
      </c>
      <c r="G1553" s="20">
        <v>13.6</v>
      </c>
    </row>
    <row r="1554" spans="1:7" x14ac:dyDescent="0.2">
      <c r="A1554" s="20" t="s">
        <v>53</v>
      </c>
      <c r="B1554" s="20" t="s">
        <v>71</v>
      </c>
      <c r="C1554" s="20"/>
      <c r="D1554" s="20">
        <v>90</v>
      </c>
      <c r="E1554" s="20">
        <v>10</v>
      </c>
      <c r="F1554" s="20">
        <f t="shared" si="23"/>
        <v>80</v>
      </c>
      <c r="G1554" s="20">
        <v>10.7</v>
      </c>
    </row>
    <row r="1555" spans="1:7" x14ac:dyDescent="0.2">
      <c r="A1555" s="20" t="s">
        <v>53</v>
      </c>
      <c r="B1555" s="20" t="s">
        <v>71</v>
      </c>
      <c r="C1555" s="20"/>
      <c r="D1555" s="20">
        <v>90</v>
      </c>
      <c r="E1555" s="20">
        <v>15</v>
      </c>
      <c r="F1555" s="20">
        <f t="shared" si="23"/>
        <v>75</v>
      </c>
      <c r="G1555" s="20">
        <v>11.6</v>
      </c>
    </row>
    <row r="1556" spans="1:7" x14ac:dyDescent="0.2">
      <c r="A1556" s="20" t="s">
        <v>53</v>
      </c>
      <c r="B1556" s="20" t="s">
        <v>71</v>
      </c>
      <c r="C1556" s="20"/>
      <c r="D1556" s="20">
        <v>90</v>
      </c>
      <c r="E1556" s="20">
        <v>20</v>
      </c>
      <c r="F1556" s="20">
        <f t="shared" si="23"/>
        <v>70</v>
      </c>
      <c r="G1556" s="20">
        <v>12.6</v>
      </c>
    </row>
    <row r="1557" spans="1:7" x14ac:dyDescent="0.2">
      <c r="A1557" s="20" t="s">
        <v>53</v>
      </c>
      <c r="B1557" s="20" t="s">
        <v>71</v>
      </c>
      <c r="C1557" s="20"/>
      <c r="D1557" s="20">
        <v>90</v>
      </c>
      <c r="E1557" s="20">
        <v>25</v>
      </c>
      <c r="F1557" s="20">
        <f t="shared" si="23"/>
        <v>65</v>
      </c>
      <c r="G1557" s="20">
        <v>13.7</v>
      </c>
    </row>
    <row r="1558" spans="1:7" x14ac:dyDescent="0.2">
      <c r="A1558" s="20" t="s">
        <v>53</v>
      </c>
      <c r="B1558" s="20" t="s">
        <v>71</v>
      </c>
      <c r="C1558" s="20"/>
      <c r="D1558" s="20">
        <v>90</v>
      </c>
      <c r="E1558" s="20">
        <v>30</v>
      </c>
      <c r="F1558" s="20">
        <f t="shared" si="23"/>
        <v>60</v>
      </c>
      <c r="G1558" s="20">
        <v>15</v>
      </c>
    </row>
    <row r="1559" spans="1:7" x14ac:dyDescent="0.2">
      <c r="A1559" s="20" t="s">
        <v>53</v>
      </c>
      <c r="B1559" s="20" t="s">
        <v>71</v>
      </c>
      <c r="C1559" s="20"/>
      <c r="D1559" s="20">
        <v>90</v>
      </c>
      <c r="E1559" s="20">
        <v>35</v>
      </c>
      <c r="F1559" s="20">
        <f t="shared" si="23"/>
        <v>55</v>
      </c>
      <c r="G1559" s="20">
        <v>16.399999999999999</v>
      </c>
    </row>
    <row r="1560" spans="1:7" x14ac:dyDescent="0.2">
      <c r="A1560" s="20" t="s">
        <v>53</v>
      </c>
      <c r="B1560" s="20" t="s">
        <v>71</v>
      </c>
      <c r="C1560" s="20"/>
      <c r="D1560" s="20">
        <v>70</v>
      </c>
      <c r="E1560" s="20">
        <v>10</v>
      </c>
      <c r="F1560" s="20">
        <f t="shared" si="23"/>
        <v>60</v>
      </c>
      <c r="G1560" s="20">
        <v>14.6</v>
      </c>
    </row>
    <row r="1561" spans="1:7" x14ac:dyDescent="0.2">
      <c r="A1561" s="20" t="s">
        <v>53</v>
      </c>
      <c r="B1561" s="20" t="s">
        <v>71</v>
      </c>
      <c r="C1561" s="20"/>
      <c r="D1561" s="20">
        <v>70</v>
      </c>
      <c r="E1561" s="20">
        <v>15</v>
      </c>
      <c r="F1561" s="20">
        <f t="shared" si="23"/>
        <v>55</v>
      </c>
      <c r="G1561" s="20">
        <v>16.100000000000001</v>
      </c>
    </row>
    <row r="1562" spans="1:7" x14ac:dyDescent="0.2">
      <c r="A1562" s="20" t="s">
        <v>53</v>
      </c>
      <c r="B1562" s="20" t="s">
        <v>71</v>
      </c>
      <c r="C1562" s="20"/>
      <c r="D1562" s="20">
        <v>70</v>
      </c>
      <c r="E1562" s="20">
        <v>20</v>
      </c>
      <c r="F1562" s="20">
        <f t="shared" si="23"/>
        <v>50</v>
      </c>
      <c r="G1562" s="20">
        <v>17.8</v>
      </c>
    </row>
    <row r="1563" spans="1:7" x14ac:dyDescent="0.2">
      <c r="A1563" s="20" t="s">
        <v>53</v>
      </c>
      <c r="B1563" s="20" t="s">
        <v>71</v>
      </c>
      <c r="C1563" s="20"/>
      <c r="D1563" s="20">
        <v>70</v>
      </c>
      <c r="E1563" s="20">
        <v>25</v>
      </c>
      <c r="F1563" s="20">
        <f t="shared" si="23"/>
        <v>45</v>
      </c>
      <c r="G1563" s="20">
        <v>19.7</v>
      </c>
    </row>
    <row r="1564" spans="1:7" x14ac:dyDescent="0.2">
      <c r="A1564" s="20" t="s">
        <v>53</v>
      </c>
      <c r="B1564" s="20" t="s">
        <v>71</v>
      </c>
      <c r="C1564" s="20"/>
      <c r="D1564" s="20">
        <v>70</v>
      </c>
      <c r="E1564" s="20">
        <v>30</v>
      </c>
      <c r="F1564" s="20">
        <f t="shared" si="23"/>
        <v>40</v>
      </c>
      <c r="G1564" s="20">
        <v>21.9</v>
      </c>
    </row>
    <row r="1565" spans="1:7" x14ac:dyDescent="0.2">
      <c r="A1565" s="20" t="s">
        <v>53</v>
      </c>
      <c r="B1565" s="20" t="s">
        <v>71</v>
      </c>
      <c r="C1565" s="20"/>
      <c r="D1565" s="20">
        <v>70</v>
      </c>
      <c r="E1565" s="20">
        <v>35</v>
      </c>
      <c r="F1565" s="20">
        <f t="shared" si="23"/>
        <v>35</v>
      </c>
      <c r="G1565" s="20">
        <v>24.4</v>
      </c>
    </row>
    <row r="1566" spans="1:7" x14ac:dyDescent="0.2">
      <c r="A1566" s="20" t="s">
        <v>53</v>
      </c>
      <c r="B1566" s="20" t="s">
        <v>72</v>
      </c>
      <c r="C1566" s="20"/>
      <c r="D1566" s="20">
        <v>110</v>
      </c>
      <c r="E1566" s="20">
        <v>-30</v>
      </c>
      <c r="F1566" s="20">
        <f t="shared" si="23"/>
        <v>140</v>
      </c>
      <c r="G1566" s="20">
        <v>4.5999999999999996</v>
      </c>
    </row>
    <row r="1567" spans="1:7" x14ac:dyDescent="0.2">
      <c r="A1567" s="20" t="s">
        <v>53</v>
      </c>
      <c r="B1567" s="20" t="s">
        <v>72</v>
      </c>
      <c r="C1567" s="20"/>
      <c r="D1567" s="20">
        <v>110</v>
      </c>
      <c r="E1567" s="20">
        <v>-25</v>
      </c>
      <c r="F1567" s="20">
        <f t="shared" si="23"/>
        <v>135</v>
      </c>
      <c r="G1567" s="20">
        <v>4.9000000000000004</v>
      </c>
    </row>
    <row r="1568" spans="1:7" x14ac:dyDescent="0.2">
      <c r="A1568" s="20" t="s">
        <v>53</v>
      </c>
      <c r="B1568" s="20" t="s">
        <v>72</v>
      </c>
      <c r="C1568" s="20"/>
      <c r="D1568" s="20">
        <v>110</v>
      </c>
      <c r="E1568" s="20">
        <v>-20</v>
      </c>
      <c r="F1568" s="20">
        <f t="shared" si="23"/>
        <v>130</v>
      </c>
      <c r="G1568" s="20">
        <v>5.3</v>
      </c>
    </row>
    <row r="1569" spans="1:7" x14ac:dyDescent="0.2">
      <c r="A1569" s="20" t="s">
        <v>53</v>
      </c>
      <c r="B1569" s="20" t="s">
        <v>72</v>
      </c>
      <c r="C1569" s="20"/>
      <c r="D1569" s="20">
        <v>110</v>
      </c>
      <c r="E1569" s="20">
        <v>-15</v>
      </c>
      <c r="F1569" s="20">
        <f t="shared" si="23"/>
        <v>125</v>
      </c>
      <c r="G1569" s="20">
        <v>5.6</v>
      </c>
    </row>
    <row r="1570" spans="1:7" x14ac:dyDescent="0.2">
      <c r="A1570" s="20" t="s">
        <v>53</v>
      </c>
      <c r="B1570" s="20" t="s">
        <v>72</v>
      </c>
      <c r="C1570" s="20"/>
      <c r="D1570" s="20">
        <v>110</v>
      </c>
      <c r="E1570" s="20">
        <v>-10</v>
      </c>
      <c r="F1570" s="20">
        <f t="shared" si="23"/>
        <v>120</v>
      </c>
      <c r="G1570" s="20">
        <v>6</v>
      </c>
    </row>
    <row r="1571" spans="1:7" x14ac:dyDescent="0.2">
      <c r="A1571" s="20" t="s">
        <v>53</v>
      </c>
      <c r="B1571" s="20" t="s">
        <v>72</v>
      </c>
      <c r="C1571" s="20"/>
      <c r="D1571" s="20">
        <v>110</v>
      </c>
      <c r="E1571" s="20">
        <v>-5</v>
      </c>
      <c r="F1571" s="20">
        <f t="shared" si="23"/>
        <v>115</v>
      </c>
      <c r="G1571" s="20">
        <v>6.5</v>
      </c>
    </row>
    <row r="1572" spans="1:7" x14ac:dyDescent="0.2">
      <c r="A1572" s="20" t="s">
        <v>53</v>
      </c>
      <c r="B1572" s="20" t="s">
        <v>72</v>
      </c>
      <c r="C1572" s="20"/>
      <c r="D1572" s="20">
        <v>105</v>
      </c>
      <c r="E1572" s="20">
        <v>-30</v>
      </c>
      <c r="F1572" s="20">
        <f t="shared" si="23"/>
        <v>135</v>
      </c>
      <c r="G1572" s="20">
        <v>4.9000000000000004</v>
      </c>
    </row>
    <row r="1573" spans="1:7" x14ac:dyDescent="0.2">
      <c r="A1573" s="20" t="s">
        <v>53</v>
      </c>
      <c r="B1573" s="20" t="s">
        <v>72</v>
      </c>
      <c r="C1573" s="20"/>
      <c r="D1573" s="20">
        <v>105</v>
      </c>
      <c r="E1573" s="20">
        <v>-25</v>
      </c>
      <c r="F1573" s="20">
        <f t="shared" si="23"/>
        <v>130</v>
      </c>
      <c r="G1573" s="20">
        <v>5.2</v>
      </c>
    </row>
    <row r="1574" spans="1:7" x14ac:dyDescent="0.2">
      <c r="A1574" s="20" t="s">
        <v>53</v>
      </c>
      <c r="B1574" s="20" t="s">
        <v>72</v>
      </c>
      <c r="C1574" s="20"/>
      <c r="D1574" s="20">
        <v>105</v>
      </c>
      <c r="E1574" s="20">
        <v>-20</v>
      </c>
      <c r="F1574" s="20">
        <f t="shared" si="23"/>
        <v>125</v>
      </c>
      <c r="G1574" s="20">
        <v>5.6</v>
      </c>
    </row>
    <row r="1575" spans="1:7" x14ac:dyDescent="0.2">
      <c r="A1575" s="20" t="s">
        <v>53</v>
      </c>
      <c r="B1575" s="20" t="s">
        <v>72</v>
      </c>
      <c r="C1575" s="20"/>
      <c r="D1575" s="20">
        <v>105</v>
      </c>
      <c r="E1575" s="20">
        <v>-15</v>
      </c>
      <c r="F1575" s="20">
        <f t="shared" si="23"/>
        <v>120</v>
      </c>
      <c r="G1575" s="20">
        <v>6</v>
      </c>
    </row>
    <row r="1576" spans="1:7" x14ac:dyDescent="0.2">
      <c r="A1576" s="20" t="s">
        <v>53</v>
      </c>
      <c r="B1576" s="20" t="s">
        <v>72</v>
      </c>
      <c r="C1576" s="20"/>
      <c r="D1576" s="20">
        <v>105</v>
      </c>
      <c r="E1576" s="20">
        <v>-10</v>
      </c>
      <c r="F1576" s="20">
        <f t="shared" si="23"/>
        <v>115</v>
      </c>
      <c r="G1576" s="20">
        <v>6.5</v>
      </c>
    </row>
    <row r="1577" spans="1:7" x14ac:dyDescent="0.2">
      <c r="A1577" s="20" t="s">
        <v>53</v>
      </c>
      <c r="B1577" s="20" t="s">
        <v>72</v>
      </c>
      <c r="C1577" s="20"/>
      <c r="D1577" s="20">
        <v>105</v>
      </c>
      <c r="E1577" s="20">
        <v>-5</v>
      </c>
      <c r="F1577" s="20">
        <f t="shared" si="23"/>
        <v>110</v>
      </c>
      <c r="G1577" s="20">
        <v>7</v>
      </c>
    </row>
    <row r="1578" spans="1:7" x14ac:dyDescent="0.2">
      <c r="A1578" s="20" t="s">
        <v>53</v>
      </c>
      <c r="B1578" s="20" t="s">
        <v>72</v>
      </c>
      <c r="C1578" s="20"/>
      <c r="D1578" s="20">
        <v>100</v>
      </c>
      <c r="E1578" s="20">
        <v>-30</v>
      </c>
      <c r="F1578" s="20">
        <f t="shared" si="23"/>
        <v>130</v>
      </c>
      <c r="G1578" s="20">
        <v>5.2</v>
      </c>
    </row>
    <row r="1579" spans="1:7" x14ac:dyDescent="0.2">
      <c r="A1579" s="20" t="s">
        <v>53</v>
      </c>
      <c r="B1579" s="20" t="s">
        <v>72</v>
      </c>
      <c r="C1579" s="20"/>
      <c r="D1579" s="20">
        <v>100</v>
      </c>
      <c r="E1579" s="20">
        <v>-25</v>
      </c>
      <c r="F1579" s="20">
        <f t="shared" si="23"/>
        <v>125</v>
      </c>
      <c r="G1579" s="20">
        <v>5.6</v>
      </c>
    </row>
    <row r="1580" spans="1:7" x14ac:dyDescent="0.2">
      <c r="A1580" s="20" t="s">
        <v>53</v>
      </c>
      <c r="B1580" s="20" t="s">
        <v>72</v>
      </c>
      <c r="C1580" s="20"/>
      <c r="D1580" s="20">
        <v>100</v>
      </c>
      <c r="E1580" s="20">
        <v>-20</v>
      </c>
      <c r="F1580" s="20">
        <f t="shared" si="23"/>
        <v>120</v>
      </c>
      <c r="G1580" s="20">
        <v>6</v>
      </c>
    </row>
    <row r="1581" spans="1:7" x14ac:dyDescent="0.2">
      <c r="A1581" s="20" t="s">
        <v>53</v>
      </c>
      <c r="B1581" s="20" t="s">
        <v>72</v>
      </c>
      <c r="C1581" s="20"/>
      <c r="D1581" s="20">
        <v>100</v>
      </c>
      <c r="E1581" s="20">
        <v>-15</v>
      </c>
      <c r="F1581" s="20">
        <f t="shared" si="23"/>
        <v>115</v>
      </c>
      <c r="G1581" s="20">
        <v>6.5</v>
      </c>
    </row>
    <row r="1582" spans="1:7" x14ac:dyDescent="0.2">
      <c r="A1582" s="20" t="s">
        <v>53</v>
      </c>
      <c r="B1582" s="20" t="s">
        <v>72</v>
      </c>
      <c r="C1582" s="20"/>
      <c r="D1582" s="20">
        <v>100</v>
      </c>
      <c r="E1582" s="20">
        <v>-10</v>
      </c>
      <c r="F1582" s="20">
        <f t="shared" si="23"/>
        <v>110</v>
      </c>
      <c r="G1582" s="20">
        <v>7</v>
      </c>
    </row>
    <row r="1583" spans="1:7" x14ac:dyDescent="0.2">
      <c r="A1583" s="20" t="s">
        <v>53</v>
      </c>
      <c r="B1583" s="20" t="s">
        <v>72</v>
      </c>
      <c r="C1583" s="20"/>
      <c r="D1583" s="20">
        <v>100</v>
      </c>
      <c r="E1583" s="20">
        <v>-5</v>
      </c>
      <c r="F1583" s="20">
        <f t="shared" si="23"/>
        <v>105</v>
      </c>
      <c r="G1583" s="20">
        <v>7.5</v>
      </c>
    </row>
    <row r="1584" spans="1:7" x14ac:dyDescent="0.2">
      <c r="A1584" s="20" t="s">
        <v>53</v>
      </c>
      <c r="B1584" s="20" t="s">
        <v>72</v>
      </c>
      <c r="C1584" s="20"/>
      <c r="D1584" s="20">
        <v>80</v>
      </c>
      <c r="E1584" s="20">
        <v>-30</v>
      </c>
      <c r="F1584" s="20">
        <f t="shared" si="23"/>
        <v>110</v>
      </c>
      <c r="G1584" s="20">
        <v>6.6</v>
      </c>
    </row>
    <row r="1585" spans="1:7" x14ac:dyDescent="0.2">
      <c r="A1585" s="20" t="s">
        <v>53</v>
      </c>
      <c r="B1585" s="20" t="s">
        <v>72</v>
      </c>
      <c r="C1585" s="20"/>
      <c r="D1585" s="20">
        <v>80</v>
      </c>
      <c r="E1585" s="20">
        <v>-25</v>
      </c>
      <c r="F1585" s="20">
        <f t="shared" si="23"/>
        <v>105</v>
      </c>
      <c r="G1585" s="20">
        <v>7.2</v>
      </c>
    </row>
    <row r="1586" spans="1:7" x14ac:dyDescent="0.2">
      <c r="A1586" s="20" t="s">
        <v>53</v>
      </c>
      <c r="B1586" s="20" t="s">
        <v>72</v>
      </c>
      <c r="C1586" s="20"/>
      <c r="D1586" s="20">
        <v>80</v>
      </c>
      <c r="E1586" s="20">
        <v>-20</v>
      </c>
      <c r="F1586" s="20">
        <f t="shared" si="23"/>
        <v>100</v>
      </c>
      <c r="G1586" s="20">
        <v>7.8</v>
      </c>
    </row>
    <row r="1587" spans="1:7" x14ac:dyDescent="0.2">
      <c r="A1587" s="20" t="s">
        <v>53</v>
      </c>
      <c r="B1587" s="20" t="s">
        <v>72</v>
      </c>
      <c r="C1587" s="20"/>
      <c r="D1587" s="20">
        <v>80</v>
      </c>
      <c r="E1587" s="20">
        <v>-15</v>
      </c>
      <c r="F1587" s="20">
        <f t="shared" si="23"/>
        <v>95</v>
      </c>
      <c r="G1587" s="20">
        <v>8.5</v>
      </c>
    </row>
    <row r="1588" spans="1:7" x14ac:dyDescent="0.2">
      <c r="A1588" s="20" t="s">
        <v>53</v>
      </c>
      <c r="B1588" s="20" t="s">
        <v>72</v>
      </c>
      <c r="C1588" s="20"/>
      <c r="D1588" s="20">
        <v>80</v>
      </c>
      <c r="E1588" s="20">
        <v>-10</v>
      </c>
      <c r="F1588" s="20">
        <f t="shared" si="23"/>
        <v>90</v>
      </c>
      <c r="G1588" s="20">
        <v>9.1999999999999993</v>
      </c>
    </row>
    <row r="1589" spans="1:7" x14ac:dyDescent="0.2">
      <c r="A1589" s="20" t="s">
        <v>53</v>
      </c>
      <c r="B1589" s="20" t="s">
        <v>72</v>
      </c>
      <c r="C1589" s="20"/>
      <c r="D1589" s="20">
        <v>80</v>
      </c>
      <c r="E1589" s="20">
        <v>-5</v>
      </c>
      <c r="F1589" s="20">
        <f t="shared" si="23"/>
        <v>85</v>
      </c>
      <c r="G1589" s="20">
        <v>10</v>
      </c>
    </row>
    <row r="1590" spans="1:7" x14ac:dyDescent="0.2">
      <c r="A1590" s="20" t="s">
        <v>53</v>
      </c>
      <c r="B1590" s="20" t="s">
        <v>72</v>
      </c>
      <c r="C1590" s="20"/>
      <c r="D1590" s="20">
        <v>70</v>
      </c>
      <c r="E1590" s="20">
        <v>-30</v>
      </c>
      <c r="F1590" s="20">
        <f t="shared" si="23"/>
        <v>100</v>
      </c>
      <c r="G1590" s="20">
        <v>7.5</v>
      </c>
    </row>
    <row r="1591" spans="1:7" x14ac:dyDescent="0.2">
      <c r="A1591" s="20" t="s">
        <v>53</v>
      </c>
      <c r="B1591" s="20" t="s">
        <v>72</v>
      </c>
      <c r="C1591" s="20"/>
      <c r="D1591" s="20">
        <v>70</v>
      </c>
      <c r="E1591" s="20">
        <v>-25</v>
      </c>
      <c r="F1591" s="20">
        <f t="shared" si="23"/>
        <v>95</v>
      </c>
      <c r="G1591" s="20">
        <v>8.1999999999999993</v>
      </c>
    </row>
    <row r="1592" spans="1:7" x14ac:dyDescent="0.2">
      <c r="A1592" s="20" t="s">
        <v>53</v>
      </c>
      <c r="B1592" s="20" t="s">
        <v>72</v>
      </c>
      <c r="C1592" s="20"/>
      <c r="D1592" s="20">
        <v>70</v>
      </c>
      <c r="E1592" s="20">
        <v>-20</v>
      </c>
      <c r="F1592" s="20">
        <f t="shared" si="23"/>
        <v>90</v>
      </c>
      <c r="G1592" s="20">
        <v>8.9</v>
      </c>
    </row>
    <row r="1593" spans="1:7" x14ac:dyDescent="0.2">
      <c r="A1593" s="20" t="s">
        <v>53</v>
      </c>
      <c r="B1593" s="20" t="s">
        <v>72</v>
      </c>
      <c r="C1593" s="20"/>
      <c r="D1593" s="20">
        <v>70</v>
      </c>
      <c r="E1593" s="20">
        <v>-15</v>
      </c>
      <c r="F1593" s="20">
        <f t="shared" si="23"/>
        <v>85</v>
      </c>
      <c r="G1593" s="20">
        <v>9.6999999999999993</v>
      </c>
    </row>
    <row r="1594" spans="1:7" x14ac:dyDescent="0.2">
      <c r="A1594" s="20" t="s">
        <v>53</v>
      </c>
      <c r="B1594" s="20" t="s">
        <v>72</v>
      </c>
      <c r="C1594" s="20"/>
      <c r="D1594" s="20">
        <v>70</v>
      </c>
      <c r="E1594" s="20">
        <v>-10</v>
      </c>
      <c r="F1594" s="20">
        <f t="shared" si="23"/>
        <v>80</v>
      </c>
      <c r="G1594" s="20">
        <v>10.5</v>
      </c>
    </row>
    <row r="1595" spans="1:7" x14ac:dyDescent="0.2">
      <c r="A1595" s="20" t="s">
        <v>53</v>
      </c>
      <c r="B1595" s="20" t="s">
        <v>72</v>
      </c>
      <c r="C1595" s="20"/>
      <c r="D1595" s="20">
        <v>70</v>
      </c>
      <c r="E1595" s="20">
        <v>-5</v>
      </c>
      <c r="F1595" s="20">
        <f t="shared" si="23"/>
        <v>75</v>
      </c>
      <c r="G1595" s="20">
        <v>11.3</v>
      </c>
    </row>
    <row r="1596" spans="1:7" x14ac:dyDescent="0.2">
      <c r="A1596" s="20" t="s">
        <v>53</v>
      </c>
      <c r="B1596" s="20" t="s">
        <v>73</v>
      </c>
      <c r="C1596" s="20"/>
      <c r="D1596" s="20">
        <v>110</v>
      </c>
      <c r="E1596" s="20">
        <v>-30</v>
      </c>
      <c r="F1596" s="20">
        <f t="shared" si="23"/>
        <v>140</v>
      </c>
      <c r="G1596" s="20">
        <v>4.7</v>
      </c>
    </row>
    <row r="1597" spans="1:7" x14ac:dyDescent="0.2">
      <c r="A1597" s="20" t="s">
        <v>53</v>
      </c>
      <c r="B1597" s="20" t="s">
        <v>73</v>
      </c>
      <c r="C1597" s="20"/>
      <c r="D1597" s="20">
        <v>110</v>
      </c>
      <c r="E1597" s="20">
        <v>-25</v>
      </c>
      <c r="F1597" s="20">
        <f t="shared" si="23"/>
        <v>135</v>
      </c>
      <c r="G1597" s="20">
        <v>5</v>
      </c>
    </row>
    <row r="1598" spans="1:7" x14ac:dyDescent="0.2">
      <c r="A1598" s="20" t="s">
        <v>53</v>
      </c>
      <c r="B1598" s="20" t="s">
        <v>73</v>
      </c>
      <c r="C1598" s="20"/>
      <c r="D1598" s="20">
        <v>110</v>
      </c>
      <c r="E1598" s="20">
        <v>-20</v>
      </c>
      <c r="F1598" s="20">
        <f t="shared" si="23"/>
        <v>130</v>
      </c>
      <c r="G1598" s="20">
        <v>5.3</v>
      </c>
    </row>
    <row r="1599" spans="1:7" x14ac:dyDescent="0.2">
      <c r="A1599" s="20" t="s">
        <v>53</v>
      </c>
      <c r="B1599" s="20" t="s">
        <v>73</v>
      </c>
      <c r="C1599" s="20"/>
      <c r="D1599" s="20">
        <v>110</v>
      </c>
      <c r="E1599" s="20">
        <v>-15</v>
      </c>
      <c r="F1599" s="20">
        <f t="shared" si="23"/>
        <v>125</v>
      </c>
      <c r="G1599" s="20">
        <v>5.7</v>
      </c>
    </row>
    <row r="1600" spans="1:7" x14ac:dyDescent="0.2">
      <c r="A1600" s="20" t="s">
        <v>53</v>
      </c>
      <c r="B1600" s="20" t="s">
        <v>73</v>
      </c>
      <c r="C1600" s="20"/>
      <c r="D1600" s="20">
        <v>110</v>
      </c>
      <c r="E1600" s="20">
        <v>-10</v>
      </c>
      <c r="F1600" s="20">
        <f t="shared" si="23"/>
        <v>120</v>
      </c>
      <c r="G1600" s="20">
        <v>6</v>
      </c>
    </row>
    <row r="1601" spans="1:7" x14ac:dyDescent="0.2">
      <c r="A1601" s="20" t="s">
        <v>53</v>
      </c>
      <c r="B1601" s="20" t="s">
        <v>73</v>
      </c>
      <c r="C1601" s="20"/>
      <c r="D1601" s="20">
        <v>110</v>
      </c>
      <c r="E1601" s="20">
        <v>-5</v>
      </c>
      <c r="F1601" s="20">
        <f t="shared" si="23"/>
        <v>115</v>
      </c>
      <c r="G1601" s="20">
        <v>6.4</v>
      </c>
    </row>
    <row r="1602" spans="1:7" x14ac:dyDescent="0.2">
      <c r="A1602" s="20" t="s">
        <v>53</v>
      </c>
      <c r="B1602" s="20" t="s">
        <v>73</v>
      </c>
      <c r="C1602" s="20"/>
      <c r="D1602" s="20">
        <v>105</v>
      </c>
      <c r="E1602" s="20">
        <v>-30</v>
      </c>
      <c r="F1602" s="20">
        <f t="shared" ref="F1602:F1665" si="24">D1602-E1602</f>
        <v>135</v>
      </c>
      <c r="G1602" s="20">
        <v>5</v>
      </c>
    </row>
    <row r="1603" spans="1:7" x14ac:dyDescent="0.2">
      <c r="A1603" s="20" t="s">
        <v>53</v>
      </c>
      <c r="B1603" s="20" t="s">
        <v>73</v>
      </c>
      <c r="C1603" s="20"/>
      <c r="D1603" s="20">
        <v>105</v>
      </c>
      <c r="E1603" s="20">
        <v>-25</v>
      </c>
      <c r="F1603" s="20">
        <f t="shared" si="24"/>
        <v>130</v>
      </c>
      <c r="G1603" s="20">
        <v>5.3</v>
      </c>
    </row>
    <row r="1604" spans="1:7" x14ac:dyDescent="0.2">
      <c r="A1604" s="20" t="s">
        <v>53</v>
      </c>
      <c r="B1604" s="20" t="s">
        <v>73</v>
      </c>
      <c r="C1604" s="20"/>
      <c r="D1604" s="20">
        <v>105</v>
      </c>
      <c r="E1604" s="20">
        <v>-20</v>
      </c>
      <c r="F1604" s="20">
        <f t="shared" si="24"/>
        <v>125</v>
      </c>
      <c r="G1604" s="20">
        <v>5.7</v>
      </c>
    </row>
    <row r="1605" spans="1:7" x14ac:dyDescent="0.2">
      <c r="A1605" s="20" t="s">
        <v>53</v>
      </c>
      <c r="B1605" s="20" t="s">
        <v>73</v>
      </c>
      <c r="C1605" s="20"/>
      <c r="D1605" s="20">
        <v>105</v>
      </c>
      <c r="E1605" s="20">
        <v>-15</v>
      </c>
      <c r="F1605" s="20">
        <f t="shared" si="24"/>
        <v>120</v>
      </c>
      <c r="G1605" s="20">
        <v>6.1</v>
      </c>
    </row>
    <row r="1606" spans="1:7" x14ac:dyDescent="0.2">
      <c r="A1606" s="20" t="s">
        <v>53</v>
      </c>
      <c r="B1606" s="20" t="s">
        <v>73</v>
      </c>
      <c r="C1606" s="20"/>
      <c r="D1606" s="20">
        <v>105</v>
      </c>
      <c r="E1606" s="20">
        <v>-10</v>
      </c>
      <c r="F1606" s="20">
        <f t="shared" si="24"/>
        <v>115</v>
      </c>
      <c r="G1606" s="20">
        <v>6.5</v>
      </c>
    </row>
    <row r="1607" spans="1:7" x14ac:dyDescent="0.2">
      <c r="A1607" s="20" t="s">
        <v>53</v>
      </c>
      <c r="B1607" s="20" t="s">
        <v>73</v>
      </c>
      <c r="C1607" s="20"/>
      <c r="D1607" s="20">
        <v>105</v>
      </c>
      <c r="E1607" s="20">
        <v>-5</v>
      </c>
      <c r="F1607" s="20">
        <f t="shared" si="24"/>
        <v>110</v>
      </c>
      <c r="G1607" s="20">
        <v>6.9</v>
      </c>
    </row>
    <row r="1608" spans="1:7" x14ac:dyDescent="0.2">
      <c r="A1608" s="20" t="s">
        <v>53</v>
      </c>
      <c r="B1608" s="20" t="s">
        <v>73</v>
      </c>
      <c r="C1608" s="20"/>
      <c r="D1608" s="20">
        <v>100</v>
      </c>
      <c r="E1608" s="20">
        <v>-30</v>
      </c>
      <c r="F1608" s="20">
        <f t="shared" si="24"/>
        <v>130</v>
      </c>
      <c r="G1608" s="20">
        <v>5.3</v>
      </c>
    </row>
    <row r="1609" spans="1:7" x14ac:dyDescent="0.2">
      <c r="A1609" s="20" t="s">
        <v>53</v>
      </c>
      <c r="B1609" s="20" t="s">
        <v>73</v>
      </c>
      <c r="C1609" s="20"/>
      <c r="D1609" s="20">
        <v>100</v>
      </c>
      <c r="E1609" s="20">
        <v>-25</v>
      </c>
      <c r="F1609" s="20">
        <f t="shared" si="24"/>
        <v>125</v>
      </c>
      <c r="G1609" s="20">
        <v>5.7</v>
      </c>
    </row>
    <row r="1610" spans="1:7" x14ac:dyDescent="0.2">
      <c r="A1610" s="20" t="s">
        <v>53</v>
      </c>
      <c r="B1610" s="20" t="s">
        <v>73</v>
      </c>
      <c r="C1610" s="20"/>
      <c r="D1610" s="20">
        <v>100</v>
      </c>
      <c r="E1610" s="20">
        <v>-20</v>
      </c>
      <c r="F1610" s="20">
        <f t="shared" si="24"/>
        <v>120</v>
      </c>
      <c r="G1610" s="20">
        <v>6</v>
      </c>
    </row>
    <row r="1611" spans="1:7" x14ac:dyDescent="0.2">
      <c r="A1611" s="20" t="s">
        <v>53</v>
      </c>
      <c r="B1611" s="20" t="s">
        <v>73</v>
      </c>
      <c r="C1611" s="20"/>
      <c r="D1611" s="20">
        <v>100</v>
      </c>
      <c r="E1611" s="20">
        <v>-15</v>
      </c>
      <c r="F1611" s="20">
        <f t="shared" si="24"/>
        <v>115</v>
      </c>
      <c r="G1611" s="20">
        <v>6.5</v>
      </c>
    </row>
    <row r="1612" spans="1:7" x14ac:dyDescent="0.2">
      <c r="A1612" s="20" t="s">
        <v>53</v>
      </c>
      <c r="B1612" s="20" t="s">
        <v>73</v>
      </c>
      <c r="C1612" s="20"/>
      <c r="D1612" s="20">
        <v>100</v>
      </c>
      <c r="E1612" s="20">
        <v>-10</v>
      </c>
      <c r="F1612" s="20">
        <f t="shared" si="24"/>
        <v>110</v>
      </c>
      <c r="G1612" s="20">
        <v>6.9</v>
      </c>
    </row>
    <row r="1613" spans="1:7" x14ac:dyDescent="0.2">
      <c r="A1613" s="20" t="s">
        <v>53</v>
      </c>
      <c r="B1613" s="20" t="s">
        <v>73</v>
      </c>
      <c r="C1613" s="20"/>
      <c r="D1613" s="20">
        <v>100</v>
      </c>
      <c r="E1613" s="20">
        <v>-5</v>
      </c>
      <c r="F1613" s="20">
        <f t="shared" si="24"/>
        <v>105</v>
      </c>
      <c r="G1613" s="20">
        <v>7.4</v>
      </c>
    </row>
    <row r="1614" spans="1:7" x14ac:dyDescent="0.2">
      <c r="A1614" s="20" t="s">
        <v>53</v>
      </c>
      <c r="B1614" s="20" t="s">
        <v>73</v>
      </c>
      <c r="C1614" s="20"/>
      <c r="D1614" s="20">
        <v>80</v>
      </c>
      <c r="E1614" s="20">
        <v>-30</v>
      </c>
      <c r="F1614" s="20">
        <f t="shared" si="24"/>
        <v>110</v>
      </c>
      <c r="G1614" s="20">
        <v>6.7</v>
      </c>
    </row>
    <row r="1615" spans="1:7" x14ac:dyDescent="0.2">
      <c r="A1615" s="20" t="s">
        <v>53</v>
      </c>
      <c r="B1615" s="20" t="s">
        <v>73</v>
      </c>
      <c r="C1615" s="20"/>
      <c r="D1615" s="20">
        <v>80</v>
      </c>
      <c r="E1615" s="20">
        <v>-25</v>
      </c>
      <c r="F1615" s="20">
        <f t="shared" si="24"/>
        <v>105</v>
      </c>
      <c r="G1615" s="20">
        <v>7.3</v>
      </c>
    </row>
    <row r="1616" spans="1:7" x14ac:dyDescent="0.2">
      <c r="A1616" s="20" t="s">
        <v>53</v>
      </c>
      <c r="B1616" s="20" t="s">
        <v>73</v>
      </c>
      <c r="C1616" s="20"/>
      <c r="D1616" s="20">
        <v>80</v>
      </c>
      <c r="E1616" s="20">
        <v>-20</v>
      </c>
      <c r="F1616" s="20">
        <f t="shared" si="24"/>
        <v>100</v>
      </c>
      <c r="G1616" s="20">
        <v>7.8</v>
      </c>
    </row>
    <row r="1617" spans="1:7" x14ac:dyDescent="0.2">
      <c r="A1617" s="20" t="s">
        <v>53</v>
      </c>
      <c r="B1617" s="20" t="s">
        <v>73</v>
      </c>
      <c r="C1617" s="20"/>
      <c r="D1617" s="20">
        <v>80</v>
      </c>
      <c r="E1617" s="20">
        <v>-15</v>
      </c>
      <c r="F1617" s="20">
        <f t="shared" si="24"/>
        <v>95</v>
      </c>
      <c r="G1617" s="20">
        <v>8.4</v>
      </c>
    </row>
    <row r="1618" spans="1:7" x14ac:dyDescent="0.2">
      <c r="A1618" s="20" t="s">
        <v>53</v>
      </c>
      <c r="B1618" s="20" t="s">
        <v>73</v>
      </c>
      <c r="C1618" s="20"/>
      <c r="D1618" s="20">
        <v>80</v>
      </c>
      <c r="E1618" s="20">
        <v>-10</v>
      </c>
      <c r="F1618" s="20">
        <f t="shared" si="24"/>
        <v>90</v>
      </c>
      <c r="G1618" s="20">
        <v>9.1</v>
      </c>
    </row>
    <row r="1619" spans="1:7" x14ac:dyDescent="0.2">
      <c r="A1619" s="20" t="s">
        <v>53</v>
      </c>
      <c r="B1619" s="20" t="s">
        <v>73</v>
      </c>
      <c r="C1619" s="20"/>
      <c r="D1619" s="20">
        <v>80</v>
      </c>
      <c r="E1619" s="20">
        <v>-5</v>
      </c>
      <c r="F1619" s="20">
        <f t="shared" si="24"/>
        <v>85</v>
      </c>
      <c r="G1619" s="20">
        <v>9.8000000000000007</v>
      </c>
    </row>
    <row r="1620" spans="1:7" x14ac:dyDescent="0.2">
      <c r="A1620" s="20" t="s">
        <v>53</v>
      </c>
      <c r="B1620" s="20" t="s">
        <v>73</v>
      </c>
      <c r="C1620" s="20"/>
      <c r="D1620" s="20">
        <v>70</v>
      </c>
      <c r="E1620" s="20">
        <v>-30</v>
      </c>
      <c r="F1620" s="20">
        <f t="shared" si="24"/>
        <v>100</v>
      </c>
      <c r="G1620" s="20">
        <v>7.6</v>
      </c>
    </row>
    <row r="1621" spans="1:7" x14ac:dyDescent="0.2">
      <c r="A1621" s="20" t="s">
        <v>53</v>
      </c>
      <c r="B1621" s="20" t="s">
        <v>73</v>
      </c>
      <c r="C1621" s="20"/>
      <c r="D1621" s="20">
        <v>70</v>
      </c>
      <c r="E1621" s="20">
        <v>-25</v>
      </c>
      <c r="F1621" s="20">
        <f t="shared" si="24"/>
        <v>95</v>
      </c>
      <c r="G1621" s="20">
        <v>8.1999999999999993</v>
      </c>
    </row>
    <row r="1622" spans="1:7" x14ac:dyDescent="0.2">
      <c r="A1622" s="20" t="s">
        <v>53</v>
      </c>
      <c r="B1622" s="20" t="s">
        <v>73</v>
      </c>
      <c r="C1622" s="20"/>
      <c r="D1622" s="20">
        <v>70</v>
      </c>
      <c r="E1622" s="20">
        <v>-20</v>
      </c>
      <c r="F1622" s="20">
        <f t="shared" si="24"/>
        <v>90</v>
      </c>
      <c r="G1622" s="20">
        <v>8.9</v>
      </c>
    </row>
    <row r="1623" spans="1:7" x14ac:dyDescent="0.2">
      <c r="A1623" s="20" t="s">
        <v>53</v>
      </c>
      <c r="B1623" s="20" t="s">
        <v>73</v>
      </c>
      <c r="C1623" s="20"/>
      <c r="D1623" s="20">
        <v>70</v>
      </c>
      <c r="E1623" s="20">
        <v>-15</v>
      </c>
      <c r="F1623" s="20">
        <f t="shared" si="24"/>
        <v>85</v>
      </c>
      <c r="G1623" s="20">
        <v>9.6</v>
      </c>
    </row>
    <row r="1624" spans="1:7" x14ac:dyDescent="0.2">
      <c r="A1624" s="20" t="s">
        <v>53</v>
      </c>
      <c r="B1624" s="20" t="s">
        <v>73</v>
      </c>
      <c r="C1624" s="20"/>
      <c r="D1624" s="20">
        <v>70</v>
      </c>
      <c r="E1624" s="20">
        <v>-10</v>
      </c>
      <c r="F1624" s="20">
        <f t="shared" si="24"/>
        <v>80</v>
      </c>
      <c r="G1624" s="20">
        <v>10.4</v>
      </c>
    </row>
    <row r="1625" spans="1:7" x14ac:dyDescent="0.2">
      <c r="A1625" s="20" t="s">
        <v>53</v>
      </c>
      <c r="B1625" s="20" t="s">
        <v>73</v>
      </c>
      <c r="C1625" s="20"/>
      <c r="D1625" s="20">
        <v>70</v>
      </c>
      <c r="E1625" s="20">
        <v>-5</v>
      </c>
      <c r="F1625" s="20">
        <f t="shared" si="24"/>
        <v>75</v>
      </c>
      <c r="G1625" s="20">
        <v>11.2</v>
      </c>
    </row>
    <row r="1626" spans="1:7" x14ac:dyDescent="0.2">
      <c r="A1626" s="20" t="s">
        <v>53</v>
      </c>
      <c r="B1626" s="20" t="s">
        <v>74</v>
      </c>
      <c r="C1626" s="20"/>
      <c r="D1626" s="20">
        <v>110</v>
      </c>
      <c r="E1626" s="20">
        <v>10</v>
      </c>
      <c r="F1626" s="20">
        <f t="shared" si="24"/>
        <v>100</v>
      </c>
      <c r="G1626" s="20">
        <v>8</v>
      </c>
    </row>
    <row r="1627" spans="1:7" x14ac:dyDescent="0.2">
      <c r="A1627" s="20" t="s">
        <v>53</v>
      </c>
      <c r="B1627" s="20" t="s">
        <v>74</v>
      </c>
      <c r="C1627" s="20"/>
      <c r="D1627" s="20">
        <v>110</v>
      </c>
      <c r="E1627" s="20">
        <v>15</v>
      </c>
      <c r="F1627" s="20">
        <f t="shared" si="24"/>
        <v>95</v>
      </c>
      <c r="G1627" s="20">
        <v>8.6</v>
      </c>
    </row>
    <row r="1628" spans="1:7" x14ac:dyDescent="0.2">
      <c r="A1628" s="20" t="s">
        <v>53</v>
      </c>
      <c r="B1628" s="20" t="s">
        <v>74</v>
      </c>
      <c r="C1628" s="20"/>
      <c r="D1628" s="20">
        <v>110</v>
      </c>
      <c r="E1628" s="20">
        <v>20</v>
      </c>
      <c r="F1628" s="20">
        <f t="shared" si="24"/>
        <v>90</v>
      </c>
      <c r="G1628" s="20">
        <v>9.3000000000000007</v>
      </c>
    </row>
    <row r="1629" spans="1:7" x14ac:dyDescent="0.2">
      <c r="A1629" s="20" t="s">
        <v>53</v>
      </c>
      <c r="B1629" s="20" t="s">
        <v>74</v>
      </c>
      <c r="C1629" s="20"/>
      <c r="D1629" s="20">
        <v>110</v>
      </c>
      <c r="E1629" s="20">
        <v>25</v>
      </c>
      <c r="F1629" s="20">
        <f t="shared" si="24"/>
        <v>85</v>
      </c>
      <c r="G1629" s="20">
        <v>10</v>
      </c>
    </row>
    <row r="1630" spans="1:7" x14ac:dyDescent="0.2">
      <c r="A1630" s="20" t="s">
        <v>53</v>
      </c>
      <c r="B1630" s="20" t="s">
        <v>74</v>
      </c>
      <c r="C1630" s="20"/>
      <c r="D1630" s="20">
        <v>110</v>
      </c>
      <c r="E1630" s="20">
        <v>30</v>
      </c>
      <c r="F1630" s="20">
        <f t="shared" si="24"/>
        <v>80</v>
      </c>
      <c r="G1630" s="20">
        <v>10.8</v>
      </c>
    </row>
    <row r="1631" spans="1:7" x14ac:dyDescent="0.2">
      <c r="A1631" s="20" t="s">
        <v>53</v>
      </c>
      <c r="B1631" s="20" t="s">
        <v>74</v>
      </c>
      <c r="C1631" s="20"/>
      <c r="D1631" s="20">
        <v>110</v>
      </c>
      <c r="E1631" s="20">
        <v>35</v>
      </c>
      <c r="F1631" s="20">
        <f t="shared" si="24"/>
        <v>75</v>
      </c>
      <c r="G1631" s="20">
        <v>11.7</v>
      </c>
    </row>
    <row r="1632" spans="1:7" x14ac:dyDescent="0.2">
      <c r="A1632" s="20" t="s">
        <v>53</v>
      </c>
      <c r="B1632" s="20" t="s">
        <v>74</v>
      </c>
      <c r="C1632" s="20"/>
      <c r="D1632" s="20">
        <v>100</v>
      </c>
      <c r="E1632" s="20">
        <v>10</v>
      </c>
      <c r="F1632" s="20">
        <f t="shared" si="24"/>
        <v>90</v>
      </c>
      <c r="G1632" s="20">
        <v>9.3000000000000007</v>
      </c>
    </row>
    <row r="1633" spans="1:7" x14ac:dyDescent="0.2">
      <c r="A1633" s="20" t="s">
        <v>53</v>
      </c>
      <c r="B1633" s="20" t="s">
        <v>74</v>
      </c>
      <c r="C1633" s="20"/>
      <c r="D1633" s="20">
        <v>100</v>
      </c>
      <c r="E1633" s="20">
        <v>15</v>
      </c>
      <c r="F1633" s="20">
        <f t="shared" si="24"/>
        <v>85</v>
      </c>
      <c r="G1633" s="20">
        <v>10.1</v>
      </c>
    </row>
    <row r="1634" spans="1:7" x14ac:dyDescent="0.2">
      <c r="A1634" s="20" t="s">
        <v>53</v>
      </c>
      <c r="B1634" s="20" t="s">
        <v>74</v>
      </c>
      <c r="C1634" s="20"/>
      <c r="D1634" s="20">
        <v>100</v>
      </c>
      <c r="E1634" s="20">
        <v>20</v>
      </c>
      <c r="F1634" s="20">
        <f t="shared" si="24"/>
        <v>80</v>
      </c>
      <c r="G1634" s="20">
        <v>10.9</v>
      </c>
    </row>
    <row r="1635" spans="1:7" x14ac:dyDescent="0.2">
      <c r="A1635" s="20" t="s">
        <v>53</v>
      </c>
      <c r="B1635" s="20" t="s">
        <v>74</v>
      </c>
      <c r="C1635" s="20"/>
      <c r="D1635" s="20">
        <v>100</v>
      </c>
      <c r="E1635" s="20">
        <v>25</v>
      </c>
      <c r="F1635" s="20">
        <f t="shared" si="24"/>
        <v>75</v>
      </c>
      <c r="G1635" s="20">
        <v>11.9</v>
      </c>
    </row>
    <row r="1636" spans="1:7" x14ac:dyDescent="0.2">
      <c r="A1636" s="20" t="s">
        <v>53</v>
      </c>
      <c r="B1636" s="20" t="s">
        <v>74</v>
      </c>
      <c r="C1636" s="20"/>
      <c r="D1636" s="20">
        <v>100</v>
      </c>
      <c r="E1636" s="20">
        <v>30</v>
      </c>
      <c r="F1636" s="20">
        <f t="shared" si="24"/>
        <v>70</v>
      </c>
      <c r="G1636" s="20">
        <v>12.9</v>
      </c>
    </row>
    <row r="1637" spans="1:7" x14ac:dyDescent="0.2">
      <c r="A1637" s="20" t="s">
        <v>53</v>
      </c>
      <c r="B1637" s="20" t="s">
        <v>74</v>
      </c>
      <c r="C1637" s="20"/>
      <c r="D1637" s="20">
        <v>100</v>
      </c>
      <c r="E1637" s="20">
        <v>35</v>
      </c>
      <c r="F1637" s="20">
        <f t="shared" si="24"/>
        <v>65</v>
      </c>
      <c r="G1637" s="20">
        <v>14.1</v>
      </c>
    </row>
    <row r="1638" spans="1:7" x14ac:dyDescent="0.2">
      <c r="A1638" s="20" t="s">
        <v>53</v>
      </c>
      <c r="B1638" s="20" t="s">
        <v>74</v>
      </c>
      <c r="C1638" s="20"/>
      <c r="D1638" s="20">
        <v>90</v>
      </c>
      <c r="E1638" s="20">
        <v>10</v>
      </c>
      <c r="F1638" s="20">
        <f t="shared" si="24"/>
        <v>80</v>
      </c>
      <c r="G1638" s="20">
        <v>10.9</v>
      </c>
    </row>
    <row r="1639" spans="1:7" x14ac:dyDescent="0.2">
      <c r="A1639" s="20" t="s">
        <v>53</v>
      </c>
      <c r="B1639" s="20" t="s">
        <v>74</v>
      </c>
      <c r="C1639" s="20"/>
      <c r="D1639" s="20">
        <v>90</v>
      </c>
      <c r="E1639" s="20">
        <v>15</v>
      </c>
      <c r="F1639" s="20">
        <f t="shared" si="24"/>
        <v>75</v>
      </c>
      <c r="G1639" s="20">
        <v>11.9</v>
      </c>
    </row>
    <row r="1640" spans="1:7" x14ac:dyDescent="0.2">
      <c r="A1640" s="20" t="s">
        <v>53</v>
      </c>
      <c r="B1640" s="20" t="s">
        <v>74</v>
      </c>
      <c r="C1640" s="20"/>
      <c r="D1640" s="20">
        <v>90</v>
      </c>
      <c r="E1640" s="20">
        <v>20</v>
      </c>
      <c r="F1640" s="20">
        <f t="shared" si="24"/>
        <v>70</v>
      </c>
      <c r="G1640" s="20">
        <v>12.9</v>
      </c>
    </row>
    <row r="1641" spans="1:7" x14ac:dyDescent="0.2">
      <c r="A1641" s="20" t="s">
        <v>53</v>
      </c>
      <c r="B1641" s="20" t="s">
        <v>74</v>
      </c>
      <c r="C1641" s="20"/>
      <c r="D1641" s="20">
        <v>90</v>
      </c>
      <c r="E1641" s="20">
        <v>25</v>
      </c>
      <c r="F1641" s="20">
        <f t="shared" si="24"/>
        <v>65</v>
      </c>
      <c r="G1641" s="20">
        <v>14.1</v>
      </c>
    </row>
    <row r="1642" spans="1:7" x14ac:dyDescent="0.2">
      <c r="A1642" s="20" t="s">
        <v>53</v>
      </c>
      <c r="B1642" s="20" t="s">
        <v>74</v>
      </c>
      <c r="C1642" s="20"/>
      <c r="D1642" s="20">
        <v>90</v>
      </c>
      <c r="E1642" s="20">
        <v>30</v>
      </c>
      <c r="F1642" s="20">
        <f t="shared" si="24"/>
        <v>60</v>
      </c>
      <c r="G1642" s="20">
        <v>15.5</v>
      </c>
    </row>
    <row r="1643" spans="1:7" x14ac:dyDescent="0.2">
      <c r="A1643" s="20" t="s">
        <v>53</v>
      </c>
      <c r="B1643" s="20" t="s">
        <v>74</v>
      </c>
      <c r="C1643" s="20"/>
      <c r="D1643" s="20">
        <v>90</v>
      </c>
      <c r="E1643" s="20">
        <v>35</v>
      </c>
      <c r="F1643" s="20">
        <f t="shared" si="24"/>
        <v>55</v>
      </c>
      <c r="G1643" s="20">
        <v>17</v>
      </c>
    </row>
    <row r="1644" spans="1:7" x14ac:dyDescent="0.2">
      <c r="A1644" s="20" t="s">
        <v>53</v>
      </c>
      <c r="B1644" s="20" t="s">
        <v>74</v>
      </c>
      <c r="C1644" s="20"/>
      <c r="D1644" s="20">
        <v>70</v>
      </c>
      <c r="E1644" s="20">
        <v>10</v>
      </c>
      <c r="F1644" s="20">
        <f t="shared" si="24"/>
        <v>60</v>
      </c>
      <c r="G1644" s="20">
        <v>15.2</v>
      </c>
    </row>
    <row r="1645" spans="1:7" x14ac:dyDescent="0.2">
      <c r="A1645" s="20" t="s">
        <v>53</v>
      </c>
      <c r="B1645" s="20" t="s">
        <v>74</v>
      </c>
      <c r="C1645" s="20"/>
      <c r="D1645" s="20">
        <v>70</v>
      </c>
      <c r="E1645" s="20">
        <v>15</v>
      </c>
      <c r="F1645" s="20">
        <f t="shared" si="24"/>
        <v>55</v>
      </c>
      <c r="G1645" s="20">
        <v>16.8</v>
      </c>
    </row>
    <row r="1646" spans="1:7" x14ac:dyDescent="0.2">
      <c r="A1646" s="20" t="s">
        <v>53</v>
      </c>
      <c r="B1646" s="20" t="s">
        <v>74</v>
      </c>
      <c r="C1646" s="20"/>
      <c r="D1646" s="20">
        <v>70</v>
      </c>
      <c r="E1646" s="20">
        <v>20</v>
      </c>
      <c r="F1646" s="20">
        <f t="shared" si="24"/>
        <v>50</v>
      </c>
      <c r="G1646" s="20">
        <v>18.600000000000001</v>
      </c>
    </row>
    <row r="1647" spans="1:7" x14ac:dyDescent="0.2">
      <c r="A1647" s="20" t="s">
        <v>53</v>
      </c>
      <c r="B1647" s="20" t="s">
        <v>74</v>
      </c>
      <c r="C1647" s="20"/>
      <c r="D1647" s="20">
        <v>70</v>
      </c>
      <c r="E1647" s="20">
        <v>25</v>
      </c>
      <c r="F1647" s="20">
        <f t="shared" si="24"/>
        <v>45</v>
      </c>
      <c r="G1647" s="20">
        <v>20.7</v>
      </c>
    </row>
    <row r="1648" spans="1:7" x14ac:dyDescent="0.2">
      <c r="A1648" s="20" t="s">
        <v>53</v>
      </c>
      <c r="B1648" s="20" t="s">
        <v>74</v>
      </c>
      <c r="C1648" s="20"/>
      <c r="D1648" s="20">
        <v>70</v>
      </c>
      <c r="E1648" s="20">
        <v>30</v>
      </c>
      <c r="F1648" s="20">
        <f t="shared" si="24"/>
        <v>40</v>
      </c>
      <c r="G1648" s="20">
        <v>23.1</v>
      </c>
    </row>
    <row r="1649" spans="1:7" x14ac:dyDescent="0.2">
      <c r="A1649" s="20" t="s">
        <v>53</v>
      </c>
      <c r="B1649" s="20" t="s">
        <v>74</v>
      </c>
      <c r="C1649" s="20"/>
      <c r="D1649" s="20">
        <v>70</v>
      </c>
      <c r="E1649" s="20">
        <v>35</v>
      </c>
      <c r="F1649" s="20">
        <f t="shared" si="24"/>
        <v>35</v>
      </c>
      <c r="G1649" s="20">
        <v>26</v>
      </c>
    </row>
    <row r="1650" spans="1:7" x14ac:dyDescent="0.2">
      <c r="A1650" s="20" t="s">
        <v>53</v>
      </c>
      <c r="B1650" s="20" t="s">
        <v>75</v>
      </c>
      <c r="C1650" s="20"/>
      <c r="D1650" s="20">
        <v>110</v>
      </c>
      <c r="E1650" s="20">
        <v>10</v>
      </c>
      <c r="F1650" s="20">
        <f t="shared" si="24"/>
        <v>100</v>
      </c>
      <c r="G1650" s="20">
        <v>7.8</v>
      </c>
    </row>
    <row r="1651" spans="1:7" x14ac:dyDescent="0.2">
      <c r="A1651" s="20" t="s">
        <v>53</v>
      </c>
      <c r="B1651" s="20" t="s">
        <v>75</v>
      </c>
      <c r="C1651" s="20"/>
      <c r="D1651" s="20">
        <v>110</v>
      </c>
      <c r="E1651" s="20">
        <v>15</v>
      </c>
      <c r="F1651" s="20">
        <f t="shared" si="24"/>
        <v>95</v>
      </c>
      <c r="G1651" s="20">
        <v>8.3000000000000007</v>
      </c>
    </row>
    <row r="1652" spans="1:7" x14ac:dyDescent="0.2">
      <c r="A1652" s="20" t="s">
        <v>53</v>
      </c>
      <c r="B1652" s="20" t="s">
        <v>75</v>
      </c>
      <c r="C1652" s="20"/>
      <c r="D1652" s="20">
        <v>110</v>
      </c>
      <c r="E1652" s="20">
        <v>20</v>
      </c>
      <c r="F1652" s="20">
        <f t="shared" si="24"/>
        <v>90</v>
      </c>
      <c r="G1652" s="20">
        <v>8.9</v>
      </c>
    </row>
    <row r="1653" spans="1:7" x14ac:dyDescent="0.2">
      <c r="A1653" s="20" t="s">
        <v>53</v>
      </c>
      <c r="B1653" s="20" t="s">
        <v>75</v>
      </c>
      <c r="C1653" s="20"/>
      <c r="D1653" s="20">
        <v>110</v>
      </c>
      <c r="E1653" s="20">
        <v>25</v>
      </c>
      <c r="F1653" s="20">
        <f t="shared" si="24"/>
        <v>85</v>
      </c>
      <c r="G1653" s="20">
        <v>9.6</v>
      </c>
    </row>
    <row r="1654" spans="1:7" x14ac:dyDescent="0.2">
      <c r="A1654" s="20" t="s">
        <v>53</v>
      </c>
      <c r="B1654" s="20" t="s">
        <v>75</v>
      </c>
      <c r="C1654" s="20"/>
      <c r="D1654" s="20">
        <v>110</v>
      </c>
      <c r="E1654" s="20">
        <v>30</v>
      </c>
      <c r="F1654" s="20">
        <f t="shared" si="24"/>
        <v>80</v>
      </c>
      <c r="G1654" s="20">
        <v>10.3</v>
      </c>
    </row>
    <row r="1655" spans="1:7" x14ac:dyDescent="0.2">
      <c r="A1655" s="20" t="s">
        <v>53</v>
      </c>
      <c r="B1655" s="20" t="s">
        <v>75</v>
      </c>
      <c r="C1655" s="20"/>
      <c r="D1655" s="20">
        <v>110</v>
      </c>
      <c r="E1655" s="20">
        <v>35</v>
      </c>
      <c r="F1655" s="20">
        <f t="shared" si="24"/>
        <v>75</v>
      </c>
      <c r="G1655" s="20">
        <v>11</v>
      </c>
    </row>
    <row r="1656" spans="1:7" x14ac:dyDescent="0.2">
      <c r="A1656" s="20" t="s">
        <v>53</v>
      </c>
      <c r="B1656" s="20" t="s">
        <v>75</v>
      </c>
      <c r="C1656" s="20"/>
      <c r="D1656" s="20">
        <v>100</v>
      </c>
      <c r="E1656" s="20">
        <v>10</v>
      </c>
      <c r="F1656" s="20">
        <f t="shared" si="24"/>
        <v>90</v>
      </c>
      <c r="G1656" s="20">
        <v>9.1</v>
      </c>
    </row>
    <row r="1657" spans="1:7" x14ac:dyDescent="0.2">
      <c r="A1657" s="20" t="s">
        <v>53</v>
      </c>
      <c r="B1657" s="20" t="s">
        <v>75</v>
      </c>
      <c r="C1657" s="20"/>
      <c r="D1657" s="20">
        <v>100</v>
      </c>
      <c r="E1657" s="20">
        <v>15</v>
      </c>
      <c r="F1657" s="20">
        <f t="shared" si="24"/>
        <v>85</v>
      </c>
      <c r="G1657" s="20">
        <v>9.6999999999999993</v>
      </c>
    </row>
    <row r="1658" spans="1:7" x14ac:dyDescent="0.2">
      <c r="A1658" s="20" t="s">
        <v>53</v>
      </c>
      <c r="B1658" s="20" t="s">
        <v>75</v>
      </c>
      <c r="C1658" s="20"/>
      <c r="D1658" s="20">
        <v>100</v>
      </c>
      <c r="E1658" s="20">
        <v>20</v>
      </c>
      <c r="F1658" s="20">
        <f t="shared" si="24"/>
        <v>80</v>
      </c>
      <c r="G1658" s="20">
        <v>10.5</v>
      </c>
    </row>
    <row r="1659" spans="1:7" x14ac:dyDescent="0.2">
      <c r="A1659" s="20" t="s">
        <v>53</v>
      </c>
      <c r="B1659" s="20" t="s">
        <v>75</v>
      </c>
      <c r="C1659" s="20"/>
      <c r="D1659" s="20">
        <v>100</v>
      </c>
      <c r="E1659" s="20">
        <v>25</v>
      </c>
      <c r="F1659" s="20">
        <f t="shared" si="24"/>
        <v>75</v>
      </c>
      <c r="G1659" s="20">
        <v>11.3</v>
      </c>
    </row>
    <row r="1660" spans="1:7" x14ac:dyDescent="0.2">
      <c r="A1660" s="20" t="s">
        <v>53</v>
      </c>
      <c r="B1660" s="20" t="s">
        <v>75</v>
      </c>
      <c r="C1660" s="20"/>
      <c r="D1660" s="20">
        <v>100</v>
      </c>
      <c r="E1660" s="20">
        <v>30</v>
      </c>
      <c r="F1660" s="20">
        <f t="shared" si="24"/>
        <v>70</v>
      </c>
      <c r="G1660" s="20">
        <v>12.2</v>
      </c>
    </row>
    <row r="1661" spans="1:7" x14ac:dyDescent="0.2">
      <c r="A1661" s="20" t="s">
        <v>53</v>
      </c>
      <c r="B1661" s="20" t="s">
        <v>75</v>
      </c>
      <c r="C1661" s="20"/>
      <c r="D1661" s="20">
        <v>100</v>
      </c>
      <c r="E1661" s="20">
        <v>35</v>
      </c>
      <c r="F1661" s="20">
        <f t="shared" si="24"/>
        <v>65</v>
      </c>
      <c r="G1661" s="20">
        <v>13.2</v>
      </c>
    </row>
    <row r="1662" spans="1:7" x14ac:dyDescent="0.2">
      <c r="A1662" s="20" t="s">
        <v>53</v>
      </c>
      <c r="B1662" s="20" t="s">
        <v>75</v>
      </c>
      <c r="C1662" s="20"/>
      <c r="D1662" s="20">
        <v>90</v>
      </c>
      <c r="E1662" s="20">
        <v>10</v>
      </c>
      <c r="F1662" s="20">
        <f t="shared" si="24"/>
        <v>80</v>
      </c>
      <c r="G1662" s="20">
        <v>10.5</v>
      </c>
    </row>
    <row r="1663" spans="1:7" x14ac:dyDescent="0.2">
      <c r="A1663" s="20" t="s">
        <v>53</v>
      </c>
      <c r="B1663" s="20" t="s">
        <v>75</v>
      </c>
      <c r="C1663" s="20"/>
      <c r="D1663" s="20">
        <v>90</v>
      </c>
      <c r="E1663" s="20">
        <v>15</v>
      </c>
      <c r="F1663" s="20">
        <f t="shared" si="24"/>
        <v>75</v>
      </c>
      <c r="G1663" s="20">
        <v>11.4</v>
      </c>
    </row>
    <row r="1664" spans="1:7" x14ac:dyDescent="0.2">
      <c r="A1664" s="20" t="s">
        <v>53</v>
      </c>
      <c r="B1664" s="20" t="s">
        <v>75</v>
      </c>
      <c r="C1664" s="20"/>
      <c r="D1664" s="20">
        <v>90</v>
      </c>
      <c r="E1664" s="20">
        <v>20</v>
      </c>
      <c r="F1664" s="20">
        <f t="shared" si="24"/>
        <v>70</v>
      </c>
      <c r="G1664" s="20">
        <v>12.4</v>
      </c>
    </row>
    <row r="1665" spans="1:7" x14ac:dyDescent="0.2">
      <c r="A1665" s="20" t="s">
        <v>53</v>
      </c>
      <c r="B1665" s="20" t="s">
        <v>75</v>
      </c>
      <c r="C1665" s="20"/>
      <c r="D1665" s="20">
        <v>90</v>
      </c>
      <c r="E1665" s="20">
        <v>25</v>
      </c>
      <c r="F1665" s="20">
        <f t="shared" si="24"/>
        <v>65</v>
      </c>
      <c r="G1665" s="20">
        <v>13.4</v>
      </c>
    </row>
    <row r="1666" spans="1:7" x14ac:dyDescent="0.2">
      <c r="A1666" s="20" t="s">
        <v>53</v>
      </c>
      <c r="B1666" s="20" t="s">
        <v>75</v>
      </c>
      <c r="C1666" s="20"/>
      <c r="D1666" s="20">
        <v>90</v>
      </c>
      <c r="E1666" s="20">
        <v>30</v>
      </c>
      <c r="F1666" s="20">
        <f t="shared" ref="F1666:F1729" si="25">D1666-E1666</f>
        <v>60</v>
      </c>
      <c r="G1666" s="20">
        <v>14.6</v>
      </c>
    </row>
    <row r="1667" spans="1:7" x14ac:dyDescent="0.2">
      <c r="A1667" s="20" t="s">
        <v>53</v>
      </c>
      <c r="B1667" s="20" t="s">
        <v>75</v>
      </c>
      <c r="C1667" s="20"/>
      <c r="D1667" s="20">
        <v>90</v>
      </c>
      <c r="E1667" s="20">
        <v>35</v>
      </c>
      <c r="F1667" s="20">
        <f t="shared" si="25"/>
        <v>55</v>
      </c>
      <c r="G1667" s="20">
        <v>15.9</v>
      </c>
    </row>
    <row r="1668" spans="1:7" x14ac:dyDescent="0.2">
      <c r="A1668" s="20" t="s">
        <v>53</v>
      </c>
      <c r="B1668" s="20" t="s">
        <v>75</v>
      </c>
      <c r="C1668" s="20"/>
      <c r="D1668" s="20">
        <v>70</v>
      </c>
      <c r="E1668" s="20">
        <v>10</v>
      </c>
      <c r="F1668" s="20">
        <f t="shared" si="25"/>
        <v>60</v>
      </c>
      <c r="G1668" s="20">
        <v>14.5</v>
      </c>
    </row>
    <row r="1669" spans="1:7" x14ac:dyDescent="0.2">
      <c r="A1669" s="20" t="s">
        <v>53</v>
      </c>
      <c r="B1669" s="20" t="s">
        <v>75</v>
      </c>
      <c r="C1669" s="20"/>
      <c r="D1669" s="20">
        <v>70</v>
      </c>
      <c r="E1669" s="20">
        <v>15</v>
      </c>
      <c r="F1669" s="20">
        <f t="shared" si="25"/>
        <v>55</v>
      </c>
      <c r="G1669" s="20">
        <v>15.9</v>
      </c>
    </row>
    <row r="1670" spans="1:7" x14ac:dyDescent="0.2">
      <c r="A1670" s="20" t="s">
        <v>53</v>
      </c>
      <c r="B1670" s="20" t="s">
        <v>75</v>
      </c>
      <c r="C1670" s="20"/>
      <c r="D1670" s="20">
        <v>70</v>
      </c>
      <c r="E1670" s="20">
        <v>20</v>
      </c>
      <c r="F1670" s="20">
        <f t="shared" si="25"/>
        <v>50</v>
      </c>
      <c r="G1670" s="20">
        <v>17.5</v>
      </c>
    </row>
    <row r="1671" spans="1:7" x14ac:dyDescent="0.2">
      <c r="A1671" s="20" t="s">
        <v>53</v>
      </c>
      <c r="B1671" s="20" t="s">
        <v>75</v>
      </c>
      <c r="C1671" s="20"/>
      <c r="D1671" s="20">
        <v>70</v>
      </c>
      <c r="E1671" s="20">
        <v>25</v>
      </c>
      <c r="F1671" s="20">
        <f t="shared" si="25"/>
        <v>45</v>
      </c>
      <c r="G1671" s="20">
        <v>19.3</v>
      </c>
    </row>
    <row r="1672" spans="1:7" x14ac:dyDescent="0.2">
      <c r="A1672" s="20" t="s">
        <v>53</v>
      </c>
      <c r="B1672" s="20" t="s">
        <v>75</v>
      </c>
      <c r="C1672" s="20"/>
      <c r="D1672" s="20">
        <v>70</v>
      </c>
      <c r="E1672" s="20">
        <v>30</v>
      </c>
      <c r="F1672" s="20">
        <f t="shared" si="25"/>
        <v>40</v>
      </c>
      <c r="G1672" s="20">
        <v>21.4</v>
      </c>
    </row>
    <row r="1673" spans="1:7" x14ac:dyDescent="0.2">
      <c r="A1673" s="20" t="s">
        <v>53</v>
      </c>
      <c r="B1673" s="20" t="s">
        <v>75</v>
      </c>
      <c r="C1673" s="20"/>
      <c r="D1673" s="20">
        <v>70</v>
      </c>
      <c r="E1673" s="20">
        <v>35</v>
      </c>
      <c r="F1673" s="20">
        <f t="shared" si="25"/>
        <v>35</v>
      </c>
      <c r="G1673" s="20">
        <v>23.8</v>
      </c>
    </row>
    <row r="1674" spans="1:7" x14ac:dyDescent="0.2">
      <c r="A1674" s="20" t="s">
        <v>53</v>
      </c>
      <c r="B1674" s="20" t="s">
        <v>76</v>
      </c>
      <c r="C1674" s="20"/>
      <c r="D1674" s="20">
        <v>110</v>
      </c>
      <c r="E1674" s="20">
        <v>-30</v>
      </c>
      <c r="F1674" s="20">
        <f t="shared" si="25"/>
        <v>140</v>
      </c>
      <c r="G1674" s="20">
        <v>4.5999999999999996</v>
      </c>
    </row>
    <row r="1675" spans="1:7" x14ac:dyDescent="0.2">
      <c r="A1675" s="20" t="s">
        <v>53</v>
      </c>
      <c r="B1675" s="20" t="s">
        <v>76</v>
      </c>
      <c r="C1675" s="20"/>
      <c r="D1675" s="20">
        <v>110</v>
      </c>
      <c r="E1675" s="20">
        <v>-25</v>
      </c>
      <c r="F1675" s="20">
        <f t="shared" si="25"/>
        <v>135</v>
      </c>
      <c r="G1675" s="20">
        <v>5</v>
      </c>
    </row>
    <row r="1676" spans="1:7" x14ac:dyDescent="0.2">
      <c r="A1676" s="20" t="s">
        <v>53</v>
      </c>
      <c r="B1676" s="20" t="s">
        <v>76</v>
      </c>
      <c r="C1676" s="20"/>
      <c r="D1676" s="20">
        <v>110</v>
      </c>
      <c r="E1676" s="20">
        <v>-20</v>
      </c>
      <c r="F1676" s="20">
        <f t="shared" si="25"/>
        <v>130</v>
      </c>
      <c r="G1676" s="20">
        <v>5.4</v>
      </c>
    </row>
    <row r="1677" spans="1:7" x14ac:dyDescent="0.2">
      <c r="A1677" s="20" t="s">
        <v>53</v>
      </c>
      <c r="B1677" s="20" t="s">
        <v>76</v>
      </c>
      <c r="C1677" s="20"/>
      <c r="D1677" s="20">
        <v>110</v>
      </c>
      <c r="E1677" s="20">
        <v>-15</v>
      </c>
      <c r="F1677" s="20">
        <f t="shared" si="25"/>
        <v>125</v>
      </c>
      <c r="G1677" s="20">
        <v>5.7</v>
      </c>
    </row>
    <row r="1678" spans="1:7" x14ac:dyDescent="0.2">
      <c r="A1678" s="20" t="s">
        <v>53</v>
      </c>
      <c r="B1678" s="20" t="s">
        <v>76</v>
      </c>
      <c r="C1678" s="20"/>
      <c r="D1678" s="20">
        <v>110</v>
      </c>
      <c r="E1678" s="20">
        <v>-10</v>
      </c>
      <c r="F1678" s="20">
        <f t="shared" si="25"/>
        <v>120</v>
      </c>
      <c r="G1678" s="20">
        <v>6.2</v>
      </c>
    </row>
    <row r="1679" spans="1:7" x14ac:dyDescent="0.2">
      <c r="A1679" s="20" t="s">
        <v>53</v>
      </c>
      <c r="B1679" s="20" t="s">
        <v>76</v>
      </c>
      <c r="C1679" s="20"/>
      <c r="D1679" s="20">
        <v>110</v>
      </c>
      <c r="E1679" s="20">
        <v>-5</v>
      </c>
      <c r="F1679" s="20">
        <f t="shared" si="25"/>
        <v>115</v>
      </c>
      <c r="G1679" s="20">
        <v>6.6</v>
      </c>
    </row>
    <row r="1680" spans="1:7" x14ac:dyDescent="0.2">
      <c r="A1680" s="20" t="s">
        <v>53</v>
      </c>
      <c r="B1680" s="20" t="s">
        <v>76</v>
      </c>
      <c r="C1680" s="20"/>
      <c r="D1680" s="20">
        <v>105</v>
      </c>
      <c r="E1680" s="20">
        <v>-30</v>
      </c>
      <c r="F1680" s="20">
        <f t="shared" si="25"/>
        <v>135</v>
      </c>
      <c r="G1680" s="20">
        <v>4.9000000000000004</v>
      </c>
    </row>
    <row r="1681" spans="1:7" x14ac:dyDescent="0.2">
      <c r="A1681" s="20" t="s">
        <v>53</v>
      </c>
      <c r="B1681" s="20" t="s">
        <v>76</v>
      </c>
      <c r="C1681" s="20"/>
      <c r="D1681" s="20">
        <v>105</v>
      </c>
      <c r="E1681" s="20">
        <v>-25</v>
      </c>
      <c r="F1681" s="20">
        <f t="shared" si="25"/>
        <v>130</v>
      </c>
      <c r="G1681" s="20">
        <v>5.3</v>
      </c>
    </row>
    <row r="1682" spans="1:7" x14ac:dyDescent="0.2">
      <c r="A1682" s="20" t="s">
        <v>53</v>
      </c>
      <c r="B1682" s="20" t="s">
        <v>76</v>
      </c>
      <c r="C1682" s="20"/>
      <c r="D1682" s="20">
        <v>105</v>
      </c>
      <c r="E1682" s="20">
        <v>-20</v>
      </c>
      <c r="F1682" s="20">
        <f t="shared" si="25"/>
        <v>125</v>
      </c>
      <c r="G1682" s="20">
        <v>5.7</v>
      </c>
    </row>
    <row r="1683" spans="1:7" x14ac:dyDescent="0.2">
      <c r="A1683" s="20" t="s">
        <v>53</v>
      </c>
      <c r="B1683" s="20" t="s">
        <v>76</v>
      </c>
      <c r="C1683" s="20"/>
      <c r="D1683" s="20">
        <v>105</v>
      </c>
      <c r="E1683" s="20">
        <v>-15</v>
      </c>
      <c r="F1683" s="20">
        <f t="shared" si="25"/>
        <v>120</v>
      </c>
      <c r="G1683" s="20">
        <v>6.2</v>
      </c>
    </row>
    <row r="1684" spans="1:7" x14ac:dyDescent="0.2">
      <c r="A1684" s="20" t="s">
        <v>53</v>
      </c>
      <c r="B1684" s="20" t="s">
        <v>76</v>
      </c>
      <c r="C1684" s="20"/>
      <c r="D1684" s="20">
        <v>105</v>
      </c>
      <c r="E1684" s="20">
        <v>-10</v>
      </c>
      <c r="F1684" s="20">
        <f t="shared" si="25"/>
        <v>115</v>
      </c>
      <c r="G1684" s="20">
        <v>6.6</v>
      </c>
    </row>
    <row r="1685" spans="1:7" x14ac:dyDescent="0.2">
      <c r="A1685" s="20" t="s">
        <v>53</v>
      </c>
      <c r="B1685" s="20" t="s">
        <v>76</v>
      </c>
      <c r="C1685" s="20"/>
      <c r="D1685" s="20">
        <v>105</v>
      </c>
      <c r="E1685" s="20">
        <v>-5</v>
      </c>
      <c r="F1685" s="20">
        <f t="shared" si="25"/>
        <v>110</v>
      </c>
      <c r="G1685" s="20">
        <v>7.1</v>
      </c>
    </row>
    <row r="1686" spans="1:7" x14ac:dyDescent="0.2">
      <c r="A1686" s="20" t="s">
        <v>53</v>
      </c>
      <c r="B1686" s="20" t="s">
        <v>76</v>
      </c>
      <c r="C1686" s="20"/>
      <c r="D1686" s="20">
        <v>100</v>
      </c>
      <c r="E1686" s="20">
        <v>-30</v>
      </c>
      <c r="F1686" s="20">
        <f t="shared" si="25"/>
        <v>130</v>
      </c>
      <c r="G1686" s="20">
        <v>5.3</v>
      </c>
    </row>
    <row r="1687" spans="1:7" x14ac:dyDescent="0.2">
      <c r="A1687" s="20" t="s">
        <v>53</v>
      </c>
      <c r="B1687" s="20" t="s">
        <v>76</v>
      </c>
      <c r="C1687" s="20"/>
      <c r="D1687" s="20">
        <v>100</v>
      </c>
      <c r="E1687" s="20">
        <v>-25</v>
      </c>
      <c r="F1687" s="20">
        <f t="shared" si="25"/>
        <v>125</v>
      </c>
      <c r="G1687" s="20">
        <v>5.7</v>
      </c>
    </row>
    <row r="1688" spans="1:7" x14ac:dyDescent="0.2">
      <c r="A1688" s="20" t="s">
        <v>53</v>
      </c>
      <c r="B1688" s="20" t="s">
        <v>76</v>
      </c>
      <c r="C1688" s="20"/>
      <c r="D1688" s="20">
        <v>100</v>
      </c>
      <c r="E1688" s="20">
        <v>-20</v>
      </c>
      <c r="F1688" s="20">
        <f t="shared" si="25"/>
        <v>120</v>
      </c>
      <c r="G1688" s="20">
        <v>6.1</v>
      </c>
    </row>
    <row r="1689" spans="1:7" x14ac:dyDescent="0.2">
      <c r="A1689" s="20" t="s">
        <v>53</v>
      </c>
      <c r="B1689" s="20" t="s">
        <v>76</v>
      </c>
      <c r="C1689" s="20"/>
      <c r="D1689" s="20">
        <v>100</v>
      </c>
      <c r="E1689" s="20">
        <v>-15</v>
      </c>
      <c r="F1689" s="20">
        <f t="shared" si="25"/>
        <v>115</v>
      </c>
      <c r="G1689" s="20">
        <v>6.6</v>
      </c>
    </row>
    <row r="1690" spans="1:7" x14ac:dyDescent="0.2">
      <c r="A1690" s="20" t="s">
        <v>53</v>
      </c>
      <c r="B1690" s="20" t="s">
        <v>76</v>
      </c>
      <c r="C1690" s="20"/>
      <c r="D1690" s="20">
        <v>100</v>
      </c>
      <c r="E1690" s="20">
        <v>-10</v>
      </c>
      <c r="F1690" s="20">
        <f t="shared" si="25"/>
        <v>110</v>
      </c>
      <c r="G1690" s="20">
        <v>7.1</v>
      </c>
    </row>
    <row r="1691" spans="1:7" x14ac:dyDescent="0.2">
      <c r="A1691" s="20" t="s">
        <v>53</v>
      </c>
      <c r="B1691" s="20" t="s">
        <v>76</v>
      </c>
      <c r="C1691" s="20"/>
      <c r="D1691" s="20">
        <v>100</v>
      </c>
      <c r="E1691" s="20">
        <v>-5</v>
      </c>
      <c r="F1691" s="20">
        <f t="shared" si="25"/>
        <v>105</v>
      </c>
      <c r="G1691" s="20">
        <v>7.6</v>
      </c>
    </row>
    <row r="1692" spans="1:7" x14ac:dyDescent="0.2">
      <c r="A1692" s="20" t="s">
        <v>53</v>
      </c>
      <c r="B1692" s="20" t="s">
        <v>76</v>
      </c>
      <c r="C1692" s="20"/>
      <c r="D1692" s="20">
        <v>80</v>
      </c>
      <c r="E1692" s="20">
        <v>-30</v>
      </c>
      <c r="F1692" s="20">
        <f t="shared" si="25"/>
        <v>110</v>
      </c>
      <c r="G1692" s="20">
        <v>6.8</v>
      </c>
    </row>
    <row r="1693" spans="1:7" x14ac:dyDescent="0.2">
      <c r="A1693" s="20" t="s">
        <v>53</v>
      </c>
      <c r="B1693" s="20" t="s">
        <v>76</v>
      </c>
      <c r="C1693" s="20"/>
      <c r="D1693" s="20">
        <v>80</v>
      </c>
      <c r="E1693" s="20">
        <v>-25</v>
      </c>
      <c r="F1693" s="20">
        <f t="shared" si="25"/>
        <v>105</v>
      </c>
      <c r="G1693" s="20">
        <v>7.4</v>
      </c>
    </row>
    <row r="1694" spans="1:7" x14ac:dyDescent="0.2">
      <c r="A1694" s="20" t="s">
        <v>53</v>
      </c>
      <c r="B1694" s="20" t="s">
        <v>76</v>
      </c>
      <c r="C1694" s="20"/>
      <c r="D1694" s="20">
        <v>80</v>
      </c>
      <c r="E1694" s="20">
        <v>-20</v>
      </c>
      <c r="F1694" s="20">
        <f t="shared" si="25"/>
        <v>100</v>
      </c>
      <c r="G1694" s="20">
        <v>8</v>
      </c>
    </row>
    <row r="1695" spans="1:7" x14ac:dyDescent="0.2">
      <c r="A1695" s="20" t="s">
        <v>53</v>
      </c>
      <c r="B1695" s="20" t="s">
        <v>76</v>
      </c>
      <c r="C1695" s="20"/>
      <c r="D1695" s="20">
        <v>80</v>
      </c>
      <c r="E1695" s="20">
        <v>-15</v>
      </c>
      <c r="F1695" s="20">
        <f t="shared" si="25"/>
        <v>95</v>
      </c>
      <c r="G1695" s="20">
        <v>8.6999999999999993</v>
      </c>
    </row>
    <row r="1696" spans="1:7" x14ac:dyDescent="0.2">
      <c r="A1696" s="20" t="s">
        <v>53</v>
      </c>
      <c r="B1696" s="20" t="s">
        <v>76</v>
      </c>
      <c r="C1696" s="20"/>
      <c r="D1696" s="20">
        <v>80</v>
      </c>
      <c r="E1696" s="20">
        <v>-10</v>
      </c>
      <c r="F1696" s="20">
        <f t="shared" si="25"/>
        <v>90</v>
      </c>
      <c r="G1696" s="20">
        <v>9.4</v>
      </c>
    </row>
    <row r="1697" spans="1:7" x14ac:dyDescent="0.2">
      <c r="A1697" s="20" t="s">
        <v>53</v>
      </c>
      <c r="B1697" s="20" t="s">
        <v>76</v>
      </c>
      <c r="C1697" s="20"/>
      <c r="D1697" s="20">
        <v>80</v>
      </c>
      <c r="E1697" s="20">
        <v>-5</v>
      </c>
      <c r="F1697" s="20">
        <f t="shared" si="25"/>
        <v>85</v>
      </c>
      <c r="G1697" s="20">
        <v>10.199999999999999</v>
      </c>
    </row>
    <row r="1698" spans="1:7" x14ac:dyDescent="0.2">
      <c r="A1698" s="20" t="s">
        <v>53</v>
      </c>
      <c r="B1698" s="20" t="s">
        <v>76</v>
      </c>
      <c r="C1698" s="20"/>
      <c r="D1698" s="20">
        <v>70</v>
      </c>
      <c r="E1698" s="20">
        <v>-30</v>
      </c>
      <c r="F1698" s="20">
        <f t="shared" si="25"/>
        <v>100</v>
      </c>
      <c r="G1698" s="20">
        <v>7.8</v>
      </c>
    </row>
    <row r="1699" spans="1:7" x14ac:dyDescent="0.2">
      <c r="A1699" s="20" t="s">
        <v>53</v>
      </c>
      <c r="B1699" s="20" t="s">
        <v>76</v>
      </c>
      <c r="C1699" s="20"/>
      <c r="D1699" s="20">
        <v>70</v>
      </c>
      <c r="E1699" s="20">
        <v>-25</v>
      </c>
      <c r="F1699" s="20">
        <f t="shared" si="25"/>
        <v>95</v>
      </c>
      <c r="G1699" s="20">
        <v>8.5</v>
      </c>
    </row>
    <row r="1700" spans="1:7" x14ac:dyDescent="0.2">
      <c r="A1700" s="20" t="s">
        <v>53</v>
      </c>
      <c r="B1700" s="20" t="s">
        <v>76</v>
      </c>
      <c r="C1700" s="20"/>
      <c r="D1700" s="20">
        <v>70</v>
      </c>
      <c r="E1700" s="20">
        <v>-20</v>
      </c>
      <c r="F1700" s="20">
        <f t="shared" si="25"/>
        <v>90</v>
      </c>
      <c r="G1700" s="20">
        <v>9.1999999999999993</v>
      </c>
    </row>
    <row r="1701" spans="1:7" x14ac:dyDescent="0.2">
      <c r="A1701" s="20" t="s">
        <v>53</v>
      </c>
      <c r="B1701" s="20" t="s">
        <v>76</v>
      </c>
      <c r="C1701" s="20"/>
      <c r="D1701" s="20">
        <v>70</v>
      </c>
      <c r="E1701" s="20">
        <v>-15</v>
      </c>
      <c r="F1701" s="20">
        <f t="shared" si="25"/>
        <v>85</v>
      </c>
      <c r="G1701" s="20">
        <v>10</v>
      </c>
    </row>
    <row r="1702" spans="1:7" x14ac:dyDescent="0.2">
      <c r="A1702" s="20" t="s">
        <v>53</v>
      </c>
      <c r="B1702" s="20" t="s">
        <v>76</v>
      </c>
      <c r="C1702" s="20"/>
      <c r="D1702" s="20">
        <v>70</v>
      </c>
      <c r="E1702" s="20">
        <v>-10</v>
      </c>
      <c r="F1702" s="20">
        <f t="shared" si="25"/>
        <v>80</v>
      </c>
      <c r="G1702" s="20">
        <v>10.9</v>
      </c>
    </row>
    <row r="1703" spans="1:7" x14ac:dyDescent="0.2">
      <c r="A1703" s="20" t="s">
        <v>53</v>
      </c>
      <c r="B1703" s="20" t="s">
        <v>76</v>
      </c>
      <c r="C1703" s="20"/>
      <c r="D1703" s="20">
        <v>70</v>
      </c>
      <c r="E1703" s="20">
        <v>-5</v>
      </c>
      <c r="F1703" s="20">
        <f t="shared" si="25"/>
        <v>75</v>
      </c>
      <c r="G1703" s="20">
        <v>11.8</v>
      </c>
    </row>
    <row r="1704" spans="1:7" x14ac:dyDescent="0.2">
      <c r="A1704" s="20" t="s">
        <v>53</v>
      </c>
      <c r="B1704" s="20" t="s">
        <v>55</v>
      </c>
      <c r="C1704" s="20"/>
      <c r="D1704" s="20">
        <v>110</v>
      </c>
      <c r="E1704" s="20">
        <v>-30</v>
      </c>
      <c r="F1704" s="20">
        <f t="shared" si="25"/>
        <v>140</v>
      </c>
      <c r="G1704" s="20">
        <v>4.5</v>
      </c>
    </row>
    <row r="1705" spans="1:7" x14ac:dyDescent="0.2">
      <c r="A1705" s="20" t="s">
        <v>53</v>
      </c>
      <c r="B1705" s="20" t="s">
        <v>55</v>
      </c>
      <c r="C1705" s="20"/>
      <c r="D1705" s="20">
        <v>110</v>
      </c>
      <c r="E1705" s="20">
        <v>-25</v>
      </c>
      <c r="F1705" s="20">
        <f t="shared" si="25"/>
        <v>135</v>
      </c>
      <c r="G1705" s="20">
        <v>4.9000000000000004</v>
      </c>
    </row>
    <row r="1706" spans="1:7" x14ac:dyDescent="0.2">
      <c r="A1706" s="20" t="s">
        <v>53</v>
      </c>
      <c r="B1706" s="20" t="s">
        <v>55</v>
      </c>
      <c r="C1706" s="20"/>
      <c r="D1706" s="20">
        <v>110</v>
      </c>
      <c r="E1706" s="20">
        <v>-20</v>
      </c>
      <c r="F1706" s="20">
        <f t="shared" si="25"/>
        <v>130</v>
      </c>
      <c r="G1706" s="20">
        <v>5.3</v>
      </c>
    </row>
    <row r="1707" spans="1:7" x14ac:dyDescent="0.2">
      <c r="A1707" s="20" t="s">
        <v>53</v>
      </c>
      <c r="B1707" s="20" t="s">
        <v>55</v>
      </c>
      <c r="C1707" s="20"/>
      <c r="D1707" s="20">
        <v>110</v>
      </c>
      <c r="E1707" s="20">
        <v>-15</v>
      </c>
      <c r="F1707" s="20">
        <f t="shared" si="25"/>
        <v>125</v>
      </c>
      <c r="G1707" s="20">
        <v>5.6</v>
      </c>
    </row>
    <row r="1708" spans="1:7" x14ac:dyDescent="0.2">
      <c r="A1708" s="20" t="s">
        <v>53</v>
      </c>
      <c r="B1708" s="20" t="s">
        <v>55</v>
      </c>
      <c r="C1708" s="20"/>
      <c r="D1708" s="20">
        <v>110</v>
      </c>
      <c r="E1708" s="20">
        <v>-10</v>
      </c>
      <c r="F1708" s="20">
        <f t="shared" si="25"/>
        <v>120</v>
      </c>
      <c r="G1708" s="20">
        <v>6.1</v>
      </c>
    </row>
    <row r="1709" spans="1:7" x14ac:dyDescent="0.2">
      <c r="A1709" s="20" t="s">
        <v>53</v>
      </c>
      <c r="B1709" s="20" t="s">
        <v>55</v>
      </c>
      <c r="C1709" s="20"/>
      <c r="D1709" s="20">
        <v>110</v>
      </c>
      <c r="E1709" s="20">
        <v>-5</v>
      </c>
      <c r="F1709" s="20">
        <f t="shared" si="25"/>
        <v>115</v>
      </c>
      <c r="G1709" s="20">
        <v>6.5</v>
      </c>
    </row>
    <row r="1710" spans="1:7" x14ac:dyDescent="0.2">
      <c r="A1710" s="20" t="s">
        <v>53</v>
      </c>
      <c r="B1710" s="20" t="s">
        <v>55</v>
      </c>
      <c r="C1710" s="20"/>
      <c r="D1710" s="20">
        <v>105</v>
      </c>
      <c r="E1710" s="20">
        <v>-30</v>
      </c>
      <c r="F1710" s="20">
        <f t="shared" si="25"/>
        <v>135</v>
      </c>
      <c r="G1710" s="20">
        <v>4.9000000000000004</v>
      </c>
    </row>
    <row r="1711" spans="1:7" x14ac:dyDescent="0.2">
      <c r="A1711" s="20" t="s">
        <v>53</v>
      </c>
      <c r="B1711" s="20" t="s">
        <v>55</v>
      </c>
      <c r="C1711" s="20"/>
      <c r="D1711" s="20">
        <v>105</v>
      </c>
      <c r="E1711" s="20">
        <v>-25</v>
      </c>
      <c r="F1711" s="20">
        <f t="shared" si="25"/>
        <v>130</v>
      </c>
      <c r="G1711" s="20">
        <v>5.2</v>
      </c>
    </row>
    <row r="1712" spans="1:7" x14ac:dyDescent="0.2">
      <c r="A1712" s="20" t="s">
        <v>53</v>
      </c>
      <c r="B1712" s="20" t="s">
        <v>55</v>
      </c>
      <c r="C1712" s="20"/>
      <c r="D1712" s="20">
        <v>105</v>
      </c>
      <c r="E1712" s="20">
        <v>-20</v>
      </c>
      <c r="F1712" s="20">
        <f t="shared" si="25"/>
        <v>125</v>
      </c>
      <c r="G1712" s="20">
        <v>5.6</v>
      </c>
    </row>
    <row r="1713" spans="1:7" x14ac:dyDescent="0.2">
      <c r="A1713" s="20" t="s">
        <v>53</v>
      </c>
      <c r="B1713" s="20" t="s">
        <v>55</v>
      </c>
      <c r="C1713" s="20"/>
      <c r="D1713" s="20">
        <v>105</v>
      </c>
      <c r="E1713" s="20">
        <v>-15</v>
      </c>
      <c r="F1713" s="20">
        <f t="shared" si="25"/>
        <v>120</v>
      </c>
      <c r="G1713" s="20">
        <v>6.1</v>
      </c>
    </row>
    <row r="1714" spans="1:7" x14ac:dyDescent="0.2">
      <c r="A1714" s="20" t="s">
        <v>53</v>
      </c>
      <c r="B1714" s="20" t="s">
        <v>55</v>
      </c>
      <c r="C1714" s="20"/>
      <c r="D1714" s="20">
        <v>105</v>
      </c>
      <c r="E1714" s="20">
        <v>-10</v>
      </c>
      <c r="F1714" s="20">
        <f t="shared" si="25"/>
        <v>115</v>
      </c>
      <c r="G1714" s="20">
        <v>6.5</v>
      </c>
    </row>
    <row r="1715" spans="1:7" x14ac:dyDescent="0.2">
      <c r="A1715" s="20" t="s">
        <v>53</v>
      </c>
      <c r="B1715" s="20" t="s">
        <v>55</v>
      </c>
      <c r="C1715" s="20"/>
      <c r="D1715" s="20">
        <v>105</v>
      </c>
      <c r="E1715" s="20">
        <v>-5</v>
      </c>
      <c r="F1715" s="20">
        <f t="shared" si="25"/>
        <v>110</v>
      </c>
      <c r="G1715" s="20">
        <v>7</v>
      </c>
    </row>
    <row r="1716" spans="1:7" x14ac:dyDescent="0.2">
      <c r="A1716" s="20" t="s">
        <v>53</v>
      </c>
      <c r="B1716" s="20" t="s">
        <v>55</v>
      </c>
      <c r="C1716" s="20"/>
      <c r="D1716" s="20">
        <v>100</v>
      </c>
      <c r="E1716" s="20">
        <v>-30</v>
      </c>
      <c r="F1716" s="20">
        <f t="shared" si="25"/>
        <v>130</v>
      </c>
      <c r="G1716" s="20">
        <v>5.2</v>
      </c>
    </row>
    <row r="1717" spans="1:7" x14ac:dyDescent="0.2">
      <c r="A1717" s="20" t="s">
        <v>53</v>
      </c>
      <c r="B1717" s="20" t="s">
        <v>55</v>
      </c>
      <c r="C1717" s="20"/>
      <c r="D1717" s="20">
        <v>100</v>
      </c>
      <c r="E1717" s="20">
        <v>-25</v>
      </c>
      <c r="F1717" s="20">
        <f t="shared" si="25"/>
        <v>125</v>
      </c>
      <c r="G1717" s="20">
        <v>5.6</v>
      </c>
    </row>
    <row r="1718" spans="1:7" x14ac:dyDescent="0.2">
      <c r="A1718" s="20" t="s">
        <v>53</v>
      </c>
      <c r="B1718" s="20" t="s">
        <v>55</v>
      </c>
      <c r="C1718" s="20"/>
      <c r="D1718" s="20">
        <v>100</v>
      </c>
      <c r="E1718" s="20">
        <v>-20</v>
      </c>
      <c r="F1718" s="20">
        <f t="shared" si="25"/>
        <v>120</v>
      </c>
      <c r="G1718" s="20">
        <v>6</v>
      </c>
    </row>
    <row r="1719" spans="1:7" x14ac:dyDescent="0.2">
      <c r="A1719" s="20" t="s">
        <v>53</v>
      </c>
      <c r="B1719" s="20" t="s">
        <v>55</v>
      </c>
      <c r="C1719" s="20"/>
      <c r="D1719" s="20">
        <v>100</v>
      </c>
      <c r="E1719" s="20">
        <v>-15</v>
      </c>
      <c r="F1719" s="20">
        <f t="shared" si="25"/>
        <v>115</v>
      </c>
      <c r="G1719" s="20">
        <v>6.5</v>
      </c>
    </row>
    <row r="1720" spans="1:7" x14ac:dyDescent="0.2">
      <c r="A1720" s="20" t="s">
        <v>53</v>
      </c>
      <c r="B1720" s="20" t="s">
        <v>55</v>
      </c>
      <c r="C1720" s="20"/>
      <c r="D1720" s="20">
        <v>100</v>
      </c>
      <c r="E1720" s="20">
        <v>-10</v>
      </c>
      <c r="F1720" s="20">
        <f t="shared" si="25"/>
        <v>110</v>
      </c>
      <c r="G1720" s="20">
        <v>7</v>
      </c>
    </row>
    <row r="1721" spans="1:7" x14ac:dyDescent="0.2">
      <c r="A1721" s="20" t="s">
        <v>53</v>
      </c>
      <c r="B1721" s="20" t="s">
        <v>55</v>
      </c>
      <c r="C1721" s="20"/>
      <c r="D1721" s="20">
        <v>100</v>
      </c>
      <c r="E1721" s="20">
        <v>-5</v>
      </c>
      <c r="F1721" s="20">
        <f t="shared" si="25"/>
        <v>105</v>
      </c>
      <c r="G1721" s="20">
        <v>7.5</v>
      </c>
    </row>
    <row r="1722" spans="1:7" x14ac:dyDescent="0.2">
      <c r="A1722" s="20" t="s">
        <v>53</v>
      </c>
      <c r="B1722" s="20" t="s">
        <v>55</v>
      </c>
      <c r="C1722" s="20"/>
      <c r="D1722" s="20">
        <v>80</v>
      </c>
      <c r="E1722" s="20">
        <v>-30</v>
      </c>
      <c r="F1722" s="20">
        <f t="shared" si="25"/>
        <v>110</v>
      </c>
      <c r="G1722" s="20">
        <v>6.7</v>
      </c>
    </row>
    <row r="1723" spans="1:7" x14ac:dyDescent="0.2">
      <c r="A1723" s="20" t="s">
        <v>53</v>
      </c>
      <c r="B1723" s="20" t="s">
        <v>55</v>
      </c>
      <c r="C1723" s="20"/>
      <c r="D1723" s="20">
        <v>80</v>
      </c>
      <c r="E1723" s="20">
        <v>-25</v>
      </c>
      <c r="F1723" s="20">
        <f t="shared" si="25"/>
        <v>105</v>
      </c>
      <c r="G1723" s="20">
        <v>7.3</v>
      </c>
    </row>
    <row r="1724" spans="1:7" x14ac:dyDescent="0.2">
      <c r="A1724" s="20" t="s">
        <v>53</v>
      </c>
      <c r="B1724" s="20" t="s">
        <v>55</v>
      </c>
      <c r="C1724" s="20"/>
      <c r="D1724" s="20">
        <v>80</v>
      </c>
      <c r="E1724" s="20">
        <v>-20</v>
      </c>
      <c r="F1724" s="20">
        <f t="shared" si="25"/>
        <v>100</v>
      </c>
      <c r="G1724" s="20">
        <v>7.9</v>
      </c>
    </row>
    <row r="1725" spans="1:7" x14ac:dyDescent="0.2">
      <c r="A1725" s="20" t="s">
        <v>53</v>
      </c>
      <c r="B1725" s="20" t="s">
        <v>55</v>
      </c>
      <c r="C1725" s="20"/>
      <c r="D1725" s="20">
        <v>80</v>
      </c>
      <c r="E1725" s="20">
        <v>-15</v>
      </c>
      <c r="F1725" s="20">
        <f t="shared" si="25"/>
        <v>95</v>
      </c>
      <c r="G1725" s="20">
        <v>8.6</v>
      </c>
    </row>
    <row r="1726" spans="1:7" x14ac:dyDescent="0.2">
      <c r="A1726" s="20" t="s">
        <v>53</v>
      </c>
      <c r="B1726" s="20" t="s">
        <v>55</v>
      </c>
      <c r="C1726" s="20"/>
      <c r="D1726" s="20">
        <v>80</v>
      </c>
      <c r="E1726" s="20">
        <v>-10</v>
      </c>
      <c r="F1726" s="20">
        <f t="shared" si="25"/>
        <v>90</v>
      </c>
      <c r="G1726" s="20">
        <v>9.3000000000000007</v>
      </c>
    </row>
    <row r="1727" spans="1:7" x14ac:dyDescent="0.2">
      <c r="A1727" s="20" t="s">
        <v>53</v>
      </c>
      <c r="B1727" s="20" t="s">
        <v>55</v>
      </c>
      <c r="C1727" s="20"/>
      <c r="D1727" s="20">
        <v>80</v>
      </c>
      <c r="E1727" s="20">
        <v>-5</v>
      </c>
      <c r="F1727" s="20">
        <f t="shared" si="25"/>
        <v>85</v>
      </c>
      <c r="G1727" s="20">
        <v>10</v>
      </c>
    </row>
    <row r="1728" spans="1:7" x14ac:dyDescent="0.2">
      <c r="A1728" s="20" t="s">
        <v>53</v>
      </c>
      <c r="B1728" s="20" t="s">
        <v>55</v>
      </c>
      <c r="C1728" s="20"/>
      <c r="D1728" s="20">
        <v>70</v>
      </c>
      <c r="E1728" s="20">
        <v>-30</v>
      </c>
      <c r="F1728" s="20">
        <f t="shared" si="25"/>
        <v>100</v>
      </c>
      <c r="G1728" s="20">
        <v>7.6</v>
      </c>
    </row>
    <row r="1729" spans="1:7" x14ac:dyDescent="0.2">
      <c r="A1729" s="20" t="s">
        <v>53</v>
      </c>
      <c r="B1729" s="20" t="s">
        <v>55</v>
      </c>
      <c r="C1729" s="20"/>
      <c r="D1729" s="20">
        <v>70</v>
      </c>
      <c r="E1729" s="20">
        <v>-25</v>
      </c>
      <c r="F1729" s="20">
        <f t="shared" si="25"/>
        <v>95</v>
      </c>
      <c r="G1729" s="20">
        <v>8.3000000000000007</v>
      </c>
    </row>
    <row r="1730" spans="1:7" x14ac:dyDescent="0.2">
      <c r="A1730" s="20" t="s">
        <v>53</v>
      </c>
      <c r="B1730" s="20" t="s">
        <v>55</v>
      </c>
      <c r="C1730" s="20"/>
      <c r="D1730" s="20">
        <v>70</v>
      </c>
      <c r="E1730" s="20">
        <v>-20</v>
      </c>
      <c r="F1730" s="20">
        <f t="shared" ref="F1730:F1793" si="26">D1730-E1730</f>
        <v>90</v>
      </c>
      <c r="G1730" s="20">
        <v>9</v>
      </c>
    </row>
    <row r="1731" spans="1:7" x14ac:dyDescent="0.2">
      <c r="A1731" s="20" t="s">
        <v>53</v>
      </c>
      <c r="B1731" s="20" t="s">
        <v>55</v>
      </c>
      <c r="C1731" s="20"/>
      <c r="D1731" s="20">
        <v>70</v>
      </c>
      <c r="E1731" s="20">
        <v>-15</v>
      </c>
      <c r="F1731" s="20">
        <f t="shared" si="26"/>
        <v>85</v>
      </c>
      <c r="G1731" s="20">
        <v>9.8000000000000007</v>
      </c>
    </row>
    <row r="1732" spans="1:7" x14ac:dyDescent="0.2">
      <c r="A1732" s="20" t="s">
        <v>53</v>
      </c>
      <c r="B1732" s="20" t="s">
        <v>55</v>
      </c>
      <c r="C1732" s="20"/>
      <c r="D1732" s="20">
        <v>70</v>
      </c>
      <c r="E1732" s="20">
        <v>-10</v>
      </c>
      <c r="F1732" s="20">
        <f t="shared" si="26"/>
        <v>80</v>
      </c>
      <c r="G1732" s="20">
        <v>10.7</v>
      </c>
    </row>
    <row r="1733" spans="1:7" x14ac:dyDescent="0.2">
      <c r="A1733" s="20" t="s">
        <v>53</v>
      </c>
      <c r="B1733" s="20" t="s">
        <v>55</v>
      </c>
      <c r="C1733" s="20"/>
      <c r="D1733" s="20">
        <v>70</v>
      </c>
      <c r="E1733" s="20">
        <v>-5</v>
      </c>
      <c r="F1733" s="20">
        <f t="shared" si="26"/>
        <v>75</v>
      </c>
      <c r="G1733" s="20">
        <v>11.6</v>
      </c>
    </row>
    <row r="1734" spans="1:7" x14ac:dyDescent="0.2">
      <c r="A1734" s="20" t="s">
        <v>53</v>
      </c>
      <c r="B1734" s="20" t="s">
        <v>54</v>
      </c>
      <c r="C1734" s="20"/>
      <c r="D1734" s="20">
        <v>110</v>
      </c>
      <c r="E1734" s="20">
        <v>10</v>
      </c>
      <c r="F1734" s="20">
        <f t="shared" si="26"/>
        <v>100</v>
      </c>
      <c r="G1734" s="20">
        <v>7.9</v>
      </c>
    </row>
    <row r="1735" spans="1:7" x14ac:dyDescent="0.2">
      <c r="A1735" s="20" t="s">
        <v>53</v>
      </c>
      <c r="B1735" s="20" t="s">
        <v>54</v>
      </c>
      <c r="C1735" s="20"/>
      <c r="D1735" s="20">
        <v>110</v>
      </c>
      <c r="E1735" s="20">
        <v>15</v>
      </c>
      <c r="F1735" s="20">
        <f t="shared" si="26"/>
        <v>95</v>
      </c>
      <c r="G1735" s="20">
        <v>8.4</v>
      </c>
    </row>
    <row r="1736" spans="1:7" x14ac:dyDescent="0.2">
      <c r="A1736" s="20" t="s">
        <v>53</v>
      </c>
      <c r="B1736" s="20" t="s">
        <v>54</v>
      </c>
      <c r="C1736" s="20"/>
      <c r="D1736" s="20">
        <v>110</v>
      </c>
      <c r="E1736" s="20">
        <v>20</v>
      </c>
      <c r="F1736" s="20">
        <f t="shared" si="26"/>
        <v>90</v>
      </c>
      <c r="G1736" s="20">
        <v>9.1</v>
      </c>
    </row>
    <row r="1737" spans="1:7" x14ac:dyDescent="0.2">
      <c r="A1737" s="20" t="s">
        <v>53</v>
      </c>
      <c r="B1737" s="20" t="s">
        <v>54</v>
      </c>
      <c r="C1737" s="20"/>
      <c r="D1737" s="20">
        <v>110</v>
      </c>
      <c r="E1737" s="20">
        <v>25</v>
      </c>
      <c r="F1737" s="20">
        <f t="shared" si="26"/>
        <v>85</v>
      </c>
      <c r="G1737" s="20">
        <v>9.8000000000000007</v>
      </c>
    </row>
    <row r="1738" spans="1:7" x14ac:dyDescent="0.2">
      <c r="A1738" s="20" t="s">
        <v>53</v>
      </c>
      <c r="B1738" s="20" t="s">
        <v>54</v>
      </c>
      <c r="C1738" s="20"/>
      <c r="D1738" s="20">
        <v>110</v>
      </c>
      <c r="E1738" s="20">
        <v>30</v>
      </c>
      <c r="F1738" s="20">
        <f t="shared" si="26"/>
        <v>80</v>
      </c>
      <c r="G1738" s="20">
        <v>10.5</v>
      </c>
    </row>
    <row r="1739" spans="1:7" x14ac:dyDescent="0.2">
      <c r="A1739" s="20" t="s">
        <v>53</v>
      </c>
      <c r="B1739" s="20" t="s">
        <v>54</v>
      </c>
      <c r="C1739" s="20"/>
      <c r="D1739" s="20">
        <v>110</v>
      </c>
      <c r="E1739" s="20">
        <v>35</v>
      </c>
      <c r="F1739" s="20">
        <f t="shared" si="26"/>
        <v>75</v>
      </c>
      <c r="G1739" s="20">
        <v>11.4</v>
      </c>
    </row>
    <row r="1740" spans="1:7" x14ac:dyDescent="0.2">
      <c r="A1740" s="20" t="s">
        <v>53</v>
      </c>
      <c r="B1740" s="20" t="s">
        <v>54</v>
      </c>
      <c r="C1740" s="20"/>
      <c r="D1740" s="20">
        <v>100</v>
      </c>
      <c r="E1740" s="20">
        <v>10</v>
      </c>
      <c r="F1740" s="20">
        <f t="shared" si="26"/>
        <v>90</v>
      </c>
      <c r="G1740" s="20">
        <v>9.1999999999999993</v>
      </c>
    </row>
    <row r="1741" spans="1:7" x14ac:dyDescent="0.2">
      <c r="A1741" s="20" t="s">
        <v>53</v>
      </c>
      <c r="B1741" s="20" t="s">
        <v>54</v>
      </c>
      <c r="C1741" s="20"/>
      <c r="D1741" s="20">
        <v>100</v>
      </c>
      <c r="E1741" s="20">
        <v>15</v>
      </c>
      <c r="F1741" s="20">
        <f t="shared" si="26"/>
        <v>85</v>
      </c>
      <c r="G1741" s="20">
        <v>9.9</v>
      </c>
    </row>
    <row r="1742" spans="1:7" x14ac:dyDescent="0.2">
      <c r="A1742" s="20" t="s">
        <v>53</v>
      </c>
      <c r="B1742" s="20" t="s">
        <v>54</v>
      </c>
      <c r="C1742" s="20"/>
      <c r="D1742" s="20">
        <v>100</v>
      </c>
      <c r="E1742" s="20">
        <v>20</v>
      </c>
      <c r="F1742" s="20">
        <f t="shared" si="26"/>
        <v>80</v>
      </c>
      <c r="G1742" s="20">
        <v>10.7</v>
      </c>
    </row>
    <row r="1743" spans="1:7" x14ac:dyDescent="0.2">
      <c r="A1743" s="20" t="s">
        <v>53</v>
      </c>
      <c r="B1743" s="20" t="s">
        <v>54</v>
      </c>
      <c r="C1743" s="20"/>
      <c r="D1743" s="20">
        <v>100</v>
      </c>
      <c r="E1743" s="20">
        <v>25</v>
      </c>
      <c r="F1743" s="20">
        <f t="shared" si="26"/>
        <v>75</v>
      </c>
      <c r="G1743" s="20">
        <v>11.6</v>
      </c>
    </row>
    <row r="1744" spans="1:7" x14ac:dyDescent="0.2">
      <c r="A1744" s="20" t="s">
        <v>53</v>
      </c>
      <c r="B1744" s="20" t="s">
        <v>54</v>
      </c>
      <c r="C1744" s="20"/>
      <c r="D1744" s="20">
        <v>100</v>
      </c>
      <c r="E1744" s="20">
        <v>30</v>
      </c>
      <c r="F1744" s="20">
        <f t="shared" si="26"/>
        <v>70</v>
      </c>
      <c r="G1744" s="20">
        <v>12.5</v>
      </c>
    </row>
    <row r="1745" spans="1:7" x14ac:dyDescent="0.2">
      <c r="A1745" s="20" t="s">
        <v>53</v>
      </c>
      <c r="B1745" s="20" t="s">
        <v>54</v>
      </c>
      <c r="C1745" s="20"/>
      <c r="D1745" s="20">
        <v>100</v>
      </c>
      <c r="E1745" s="20">
        <v>35</v>
      </c>
      <c r="F1745" s="20">
        <f t="shared" si="26"/>
        <v>65</v>
      </c>
      <c r="G1745" s="20">
        <v>13.6</v>
      </c>
    </row>
    <row r="1746" spans="1:7" x14ac:dyDescent="0.2">
      <c r="A1746" s="20" t="s">
        <v>53</v>
      </c>
      <c r="B1746" s="20" t="s">
        <v>54</v>
      </c>
      <c r="C1746" s="20"/>
      <c r="D1746" s="20">
        <v>90</v>
      </c>
      <c r="E1746" s="20">
        <v>10</v>
      </c>
      <c r="F1746" s="20">
        <f t="shared" si="26"/>
        <v>80</v>
      </c>
      <c r="G1746" s="20">
        <v>10.7</v>
      </c>
    </row>
    <row r="1747" spans="1:7" x14ac:dyDescent="0.2">
      <c r="A1747" s="20" t="s">
        <v>53</v>
      </c>
      <c r="B1747" s="20" t="s">
        <v>54</v>
      </c>
      <c r="C1747" s="20"/>
      <c r="D1747" s="20">
        <v>90</v>
      </c>
      <c r="E1747" s="20">
        <v>15</v>
      </c>
      <c r="F1747" s="20">
        <f t="shared" si="26"/>
        <v>75</v>
      </c>
      <c r="G1747" s="20">
        <v>11.6</v>
      </c>
    </row>
    <row r="1748" spans="1:7" x14ac:dyDescent="0.2">
      <c r="A1748" s="20" t="s">
        <v>53</v>
      </c>
      <c r="B1748" s="20" t="s">
        <v>54</v>
      </c>
      <c r="C1748" s="20"/>
      <c r="D1748" s="20">
        <v>90</v>
      </c>
      <c r="E1748" s="20">
        <v>20</v>
      </c>
      <c r="F1748" s="20">
        <f t="shared" si="26"/>
        <v>70</v>
      </c>
      <c r="G1748" s="20">
        <v>12.6</v>
      </c>
    </row>
    <row r="1749" spans="1:7" x14ac:dyDescent="0.2">
      <c r="A1749" s="20" t="s">
        <v>53</v>
      </c>
      <c r="B1749" s="20" t="s">
        <v>54</v>
      </c>
      <c r="C1749" s="20"/>
      <c r="D1749" s="20">
        <v>90</v>
      </c>
      <c r="E1749" s="20">
        <v>25</v>
      </c>
      <c r="F1749" s="20">
        <f t="shared" si="26"/>
        <v>65</v>
      </c>
      <c r="G1749" s="20">
        <v>13.7</v>
      </c>
    </row>
    <row r="1750" spans="1:7" x14ac:dyDescent="0.2">
      <c r="A1750" s="20" t="s">
        <v>53</v>
      </c>
      <c r="B1750" s="20" t="s">
        <v>54</v>
      </c>
      <c r="C1750" s="20"/>
      <c r="D1750" s="20">
        <v>90</v>
      </c>
      <c r="E1750" s="20">
        <v>30</v>
      </c>
      <c r="F1750" s="20">
        <f t="shared" si="26"/>
        <v>60</v>
      </c>
      <c r="G1750" s="20">
        <v>15</v>
      </c>
    </row>
    <row r="1751" spans="1:7" x14ac:dyDescent="0.2">
      <c r="A1751" s="20" t="s">
        <v>53</v>
      </c>
      <c r="B1751" s="20" t="s">
        <v>54</v>
      </c>
      <c r="C1751" s="20"/>
      <c r="D1751" s="20">
        <v>90</v>
      </c>
      <c r="E1751" s="20">
        <v>35</v>
      </c>
      <c r="F1751" s="20">
        <f t="shared" si="26"/>
        <v>55</v>
      </c>
      <c r="G1751" s="20">
        <v>16.399999999999999</v>
      </c>
    </row>
    <row r="1752" spans="1:7" x14ac:dyDescent="0.2">
      <c r="A1752" s="20" t="s">
        <v>53</v>
      </c>
      <c r="B1752" s="20" t="s">
        <v>54</v>
      </c>
      <c r="C1752" s="20"/>
      <c r="D1752" s="20">
        <v>70</v>
      </c>
      <c r="E1752" s="20">
        <v>10</v>
      </c>
      <c r="F1752" s="20">
        <f t="shared" si="26"/>
        <v>60</v>
      </c>
      <c r="G1752" s="20">
        <v>14.6</v>
      </c>
    </row>
    <row r="1753" spans="1:7" x14ac:dyDescent="0.2">
      <c r="A1753" s="20" t="s">
        <v>53</v>
      </c>
      <c r="B1753" s="20" t="s">
        <v>54</v>
      </c>
      <c r="C1753" s="20"/>
      <c r="D1753" s="20">
        <v>70</v>
      </c>
      <c r="E1753" s="20">
        <v>15</v>
      </c>
      <c r="F1753" s="20">
        <f t="shared" si="26"/>
        <v>55</v>
      </c>
      <c r="G1753" s="20">
        <v>16.100000000000001</v>
      </c>
    </row>
    <row r="1754" spans="1:7" x14ac:dyDescent="0.2">
      <c r="A1754" s="20" t="s">
        <v>53</v>
      </c>
      <c r="B1754" s="20" t="s">
        <v>54</v>
      </c>
      <c r="C1754" s="20"/>
      <c r="D1754" s="20">
        <v>70</v>
      </c>
      <c r="E1754" s="20">
        <v>20</v>
      </c>
      <c r="F1754" s="20">
        <f t="shared" si="26"/>
        <v>50</v>
      </c>
      <c r="G1754" s="20">
        <v>17.8</v>
      </c>
    </row>
    <row r="1755" spans="1:7" x14ac:dyDescent="0.2">
      <c r="A1755" s="20" t="s">
        <v>53</v>
      </c>
      <c r="B1755" s="20" t="s">
        <v>54</v>
      </c>
      <c r="C1755" s="20"/>
      <c r="D1755" s="20">
        <v>70</v>
      </c>
      <c r="E1755" s="20">
        <v>25</v>
      </c>
      <c r="F1755" s="20">
        <f t="shared" si="26"/>
        <v>45</v>
      </c>
      <c r="G1755" s="20">
        <v>19.7</v>
      </c>
    </row>
    <row r="1756" spans="1:7" x14ac:dyDescent="0.2">
      <c r="A1756" s="20" t="s">
        <v>53</v>
      </c>
      <c r="B1756" s="20" t="s">
        <v>54</v>
      </c>
      <c r="C1756" s="20"/>
      <c r="D1756" s="20">
        <v>70</v>
      </c>
      <c r="E1756" s="20">
        <v>30</v>
      </c>
      <c r="F1756" s="20">
        <f t="shared" si="26"/>
        <v>40</v>
      </c>
      <c r="G1756" s="20">
        <v>21.9</v>
      </c>
    </row>
    <row r="1757" spans="1:7" x14ac:dyDescent="0.2">
      <c r="A1757" s="20" t="s">
        <v>53</v>
      </c>
      <c r="B1757" s="20" t="s">
        <v>54</v>
      </c>
      <c r="C1757" s="20"/>
      <c r="D1757" s="20">
        <v>70</v>
      </c>
      <c r="E1757" s="20">
        <v>35</v>
      </c>
      <c r="F1757" s="20">
        <f t="shared" si="26"/>
        <v>35</v>
      </c>
      <c r="G1757" s="20">
        <v>24.4</v>
      </c>
    </row>
    <row r="1758" spans="1:7" x14ac:dyDescent="0.2">
      <c r="A1758" s="34" t="s">
        <v>77</v>
      </c>
      <c r="B1758" s="34" t="s">
        <v>78</v>
      </c>
      <c r="C1758" s="34">
        <v>3</v>
      </c>
      <c r="D1758" s="34">
        <v>90</v>
      </c>
      <c r="E1758" s="34">
        <v>20</v>
      </c>
      <c r="F1758" s="34">
        <f t="shared" si="26"/>
        <v>70</v>
      </c>
      <c r="G1758" s="35">
        <v>12.239185750636132</v>
      </c>
    </row>
    <row r="1759" spans="1:7" x14ac:dyDescent="0.2">
      <c r="A1759" s="34" t="s">
        <v>77</v>
      </c>
      <c r="B1759" s="34" t="s">
        <v>78</v>
      </c>
      <c r="C1759" s="34">
        <v>3</v>
      </c>
      <c r="D1759" s="34">
        <v>90</v>
      </c>
      <c r="E1759" s="34">
        <v>15</v>
      </c>
      <c r="F1759" s="34">
        <f t="shared" si="26"/>
        <v>75</v>
      </c>
      <c r="G1759" s="35">
        <v>11.34920634920635</v>
      </c>
    </row>
    <row r="1760" spans="1:7" x14ac:dyDescent="0.2">
      <c r="A1760" s="34" t="s">
        <v>77</v>
      </c>
      <c r="B1760" s="34" t="s">
        <v>78</v>
      </c>
      <c r="C1760" s="34">
        <v>3</v>
      </c>
      <c r="D1760" s="34">
        <v>90</v>
      </c>
      <c r="E1760" s="34">
        <v>5</v>
      </c>
      <c r="F1760" s="34">
        <f t="shared" si="26"/>
        <v>85</v>
      </c>
      <c r="G1760" s="35">
        <v>9.7406340057636882</v>
      </c>
    </row>
    <row r="1761" spans="1:7" x14ac:dyDescent="0.2">
      <c r="A1761" s="34" t="s">
        <v>77</v>
      </c>
      <c r="B1761" s="34" t="s">
        <v>78</v>
      </c>
      <c r="C1761" s="34">
        <v>3</v>
      </c>
      <c r="D1761" s="34">
        <v>90</v>
      </c>
      <c r="E1761" s="34">
        <v>0</v>
      </c>
      <c r="F1761" s="34">
        <f t="shared" si="26"/>
        <v>90</v>
      </c>
      <c r="G1761" s="35">
        <v>9.0303030303030312</v>
      </c>
    </row>
    <row r="1762" spans="1:7" x14ac:dyDescent="0.2">
      <c r="A1762" s="34" t="s">
        <v>77</v>
      </c>
      <c r="B1762" s="34" t="s">
        <v>78</v>
      </c>
      <c r="C1762" s="34">
        <v>3</v>
      </c>
      <c r="D1762" s="34">
        <v>90</v>
      </c>
      <c r="E1762" s="34">
        <v>-5</v>
      </c>
      <c r="F1762" s="34">
        <f t="shared" si="26"/>
        <v>95</v>
      </c>
      <c r="G1762" s="35">
        <v>8.3706070287539944</v>
      </c>
    </row>
    <row r="1763" spans="1:7" x14ac:dyDescent="0.2">
      <c r="A1763" s="34" t="s">
        <v>77</v>
      </c>
      <c r="B1763" s="34" t="s">
        <v>78</v>
      </c>
      <c r="C1763" s="34">
        <v>3</v>
      </c>
      <c r="D1763" s="34">
        <v>90</v>
      </c>
      <c r="E1763" s="34">
        <v>-10</v>
      </c>
      <c r="F1763" s="34">
        <f t="shared" si="26"/>
        <v>100</v>
      </c>
      <c r="G1763" s="35">
        <v>7.7627118644067794</v>
      </c>
    </row>
    <row r="1764" spans="1:7" x14ac:dyDescent="0.2">
      <c r="A1764" s="34" t="s">
        <v>77</v>
      </c>
      <c r="B1764" s="34" t="s">
        <v>78</v>
      </c>
      <c r="C1764" s="34">
        <v>3</v>
      </c>
      <c r="D1764" s="34">
        <v>90</v>
      </c>
      <c r="E1764" s="34">
        <v>-20</v>
      </c>
      <c r="F1764" s="34">
        <f t="shared" si="26"/>
        <v>110</v>
      </c>
      <c r="G1764" s="35">
        <v>6.6627906976744189</v>
      </c>
    </row>
    <row r="1765" spans="1:7" x14ac:dyDescent="0.2">
      <c r="A1765" s="34" t="s">
        <v>77</v>
      </c>
      <c r="B1765" s="34" t="s">
        <v>78</v>
      </c>
      <c r="C1765" s="34">
        <v>3</v>
      </c>
      <c r="D1765" s="34">
        <v>90</v>
      </c>
      <c r="E1765" s="34">
        <v>-25</v>
      </c>
      <c r="F1765" s="34">
        <f t="shared" si="26"/>
        <v>115</v>
      </c>
      <c r="G1765" s="35">
        <v>6.145833333333333</v>
      </c>
    </row>
    <row r="1766" spans="1:7" x14ac:dyDescent="0.2">
      <c r="A1766" s="34" t="s">
        <v>77</v>
      </c>
      <c r="B1766" s="34" t="s">
        <v>78</v>
      </c>
      <c r="C1766" s="34">
        <v>3</v>
      </c>
      <c r="D1766" s="34">
        <v>90</v>
      </c>
      <c r="E1766" s="34">
        <v>-30</v>
      </c>
      <c r="F1766" s="34">
        <f t="shared" si="26"/>
        <v>120</v>
      </c>
      <c r="G1766" s="35">
        <v>5.7058823529411766</v>
      </c>
    </row>
    <row r="1767" spans="1:7" x14ac:dyDescent="0.2">
      <c r="A1767" s="34" t="s">
        <v>77</v>
      </c>
      <c r="B1767" s="34" t="s">
        <v>78</v>
      </c>
      <c r="C1767" s="34">
        <v>3</v>
      </c>
      <c r="D1767" s="34">
        <v>110</v>
      </c>
      <c r="E1767" s="34">
        <v>20</v>
      </c>
      <c r="F1767" s="34">
        <f t="shared" si="26"/>
        <v>90</v>
      </c>
      <c r="G1767" s="35">
        <v>8.6373626373626369</v>
      </c>
    </row>
    <row r="1768" spans="1:7" x14ac:dyDescent="0.2">
      <c r="A1768" s="34" t="s">
        <v>77</v>
      </c>
      <c r="B1768" s="34" t="s">
        <v>78</v>
      </c>
      <c r="C1768" s="34">
        <v>3</v>
      </c>
      <c r="D1768" s="34">
        <v>110</v>
      </c>
      <c r="E1768" s="34">
        <v>15</v>
      </c>
      <c r="F1768" s="34">
        <f t="shared" si="26"/>
        <v>95</v>
      </c>
      <c r="G1768" s="35">
        <v>8.0831408775981526</v>
      </c>
    </row>
    <row r="1769" spans="1:7" x14ac:dyDescent="0.2">
      <c r="A1769" s="34" t="s">
        <v>77</v>
      </c>
      <c r="B1769" s="34" t="s">
        <v>78</v>
      </c>
      <c r="C1769" s="34">
        <v>3</v>
      </c>
      <c r="D1769" s="34">
        <v>110</v>
      </c>
      <c r="E1769" s="34">
        <v>5</v>
      </c>
      <c r="F1769" s="34">
        <f t="shared" si="26"/>
        <v>105</v>
      </c>
      <c r="G1769" s="35">
        <v>7.0565552699228791</v>
      </c>
    </row>
    <row r="1770" spans="1:7" x14ac:dyDescent="0.2">
      <c r="A1770" s="34" t="s">
        <v>77</v>
      </c>
      <c r="B1770" s="34" t="s">
        <v>78</v>
      </c>
      <c r="C1770" s="34">
        <v>3</v>
      </c>
      <c r="D1770" s="34">
        <v>110</v>
      </c>
      <c r="E1770" s="34">
        <v>0</v>
      </c>
      <c r="F1770" s="34">
        <f t="shared" si="26"/>
        <v>110</v>
      </c>
      <c r="G1770" s="35">
        <v>6.5983606557377046</v>
      </c>
    </row>
    <row r="1771" spans="1:7" x14ac:dyDescent="0.2">
      <c r="A1771" s="34" t="s">
        <v>77</v>
      </c>
      <c r="B1771" s="34" t="s">
        <v>78</v>
      </c>
      <c r="C1771" s="34">
        <v>3</v>
      </c>
      <c r="D1771" s="34">
        <v>110</v>
      </c>
      <c r="E1771" s="34">
        <v>-5</v>
      </c>
      <c r="F1771" s="34">
        <f t="shared" si="26"/>
        <v>115</v>
      </c>
      <c r="G1771" s="35">
        <v>6.1516034985422738</v>
      </c>
    </row>
    <row r="1772" spans="1:7" x14ac:dyDescent="0.2">
      <c r="A1772" s="34" t="s">
        <v>77</v>
      </c>
      <c r="B1772" s="34" t="s">
        <v>78</v>
      </c>
      <c r="C1772" s="34">
        <v>3</v>
      </c>
      <c r="D1772" s="34">
        <v>110</v>
      </c>
      <c r="E1772" s="34">
        <v>-10</v>
      </c>
      <c r="F1772" s="34">
        <f t="shared" si="26"/>
        <v>120</v>
      </c>
      <c r="G1772" s="35">
        <v>5.7406249999999996</v>
      </c>
    </row>
    <row r="1773" spans="1:7" x14ac:dyDescent="0.2">
      <c r="A1773" s="34" t="s">
        <v>77</v>
      </c>
      <c r="B1773" s="34" t="s">
        <v>78</v>
      </c>
      <c r="C1773" s="34">
        <v>3</v>
      </c>
      <c r="D1773" s="34">
        <v>110</v>
      </c>
      <c r="E1773" s="34">
        <v>-20</v>
      </c>
      <c r="F1773" s="34">
        <f t="shared" si="26"/>
        <v>130</v>
      </c>
      <c r="G1773" s="35">
        <v>4.992647058823529</v>
      </c>
    </row>
    <row r="1774" spans="1:7" x14ac:dyDescent="0.2">
      <c r="A1774" s="34" t="s">
        <v>77</v>
      </c>
      <c r="B1774" s="34" t="s">
        <v>78</v>
      </c>
      <c r="C1774" s="34">
        <v>3</v>
      </c>
      <c r="D1774" s="34">
        <v>110</v>
      </c>
      <c r="E1774" s="34">
        <v>-25</v>
      </c>
      <c r="F1774" s="34">
        <f t="shared" si="26"/>
        <v>135</v>
      </c>
      <c r="G1774" s="35">
        <v>4.6305220883534135</v>
      </c>
    </row>
    <row r="1775" spans="1:7" x14ac:dyDescent="0.2">
      <c r="A1775" s="34" t="s">
        <v>77</v>
      </c>
      <c r="B1775" s="34" t="s">
        <v>78</v>
      </c>
      <c r="C1775" s="34">
        <v>3</v>
      </c>
      <c r="D1775" s="34">
        <v>110</v>
      </c>
      <c r="E1775" s="34">
        <v>-30</v>
      </c>
      <c r="F1775" s="34">
        <f t="shared" si="26"/>
        <v>140</v>
      </c>
      <c r="G1775" s="35">
        <v>4.3053097345132745</v>
      </c>
    </row>
    <row r="1776" spans="1:7" x14ac:dyDescent="0.2">
      <c r="A1776" s="34" t="s">
        <v>77</v>
      </c>
      <c r="B1776" s="34" t="s">
        <v>79</v>
      </c>
      <c r="C1776" s="34">
        <v>3</v>
      </c>
      <c r="D1776" s="34">
        <v>90</v>
      </c>
      <c r="E1776" s="34">
        <v>20</v>
      </c>
      <c r="F1776" s="34">
        <f t="shared" si="26"/>
        <v>70</v>
      </c>
      <c r="G1776" s="35">
        <v>11.651982378854626</v>
      </c>
    </row>
    <row r="1777" spans="1:7" x14ac:dyDescent="0.2">
      <c r="A1777" s="34" t="s">
        <v>77</v>
      </c>
      <c r="B1777" s="34" t="s">
        <v>79</v>
      </c>
      <c r="C1777" s="34">
        <v>3</v>
      </c>
      <c r="D1777" s="34">
        <v>90</v>
      </c>
      <c r="E1777" s="34">
        <v>15</v>
      </c>
      <c r="F1777" s="34">
        <f t="shared" si="26"/>
        <v>75</v>
      </c>
      <c r="G1777" s="35">
        <v>10.776255707762557</v>
      </c>
    </row>
    <row r="1778" spans="1:7" x14ac:dyDescent="0.2">
      <c r="A1778" s="34" t="s">
        <v>77</v>
      </c>
      <c r="B1778" s="34" t="s">
        <v>79</v>
      </c>
      <c r="C1778" s="34">
        <v>3</v>
      </c>
      <c r="D1778" s="34">
        <v>90</v>
      </c>
      <c r="E1778" s="34">
        <v>5</v>
      </c>
      <c r="F1778" s="34">
        <f t="shared" si="26"/>
        <v>85</v>
      </c>
      <c r="G1778" s="35">
        <v>9.2307692307692299</v>
      </c>
    </row>
    <row r="1779" spans="1:7" x14ac:dyDescent="0.2">
      <c r="A1779" s="34" t="s">
        <v>77</v>
      </c>
      <c r="B1779" s="34" t="s">
        <v>79</v>
      </c>
      <c r="C1779" s="34">
        <v>3</v>
      </c>
      <c r="D1779" s="34">
        <v>90</v>
      </c>
      <c r="E1779" s="34">
        <v>0</v>
      </c>
      <c r="F1779" s="34">
        <f t="shared" si="26"/>
        <v>90</v>
      </c>
      <c r="G1779" s="35">
        <v>8.5546875</v>
      </c>
    </row>
    <row r="1780" spans="1:7" x14ac:dyDescent="0.2">
      <c r="A1780" s="34" t="s">
        <v>77</v>
      </c>
      <c r="B1780" s="34" t="s">
        <v>79</v>
      </c>
      <c r="C1780" s="34">
        <v>3</v>
      </c>
      <c r="D1780" s="34">
        <v>90</v>
      </c>
      <c r="E1780" s="34">
        <v>-5</v>
      </c>
      <c r="F1780" s="34">
        <f t="shared" si="26"/>
        <v>95</v>
      </c>
      <c r="G1780" s="35">
        <v>7.9258241758241761</v>
      </c>
    </row>
    <row r="1781" spans="1:7" x14ac:dyDescent="0.2">
      <c r="A1781" s="34" t="s">
        <v>77</v>
      </c>
      <c r="B1781" s="34" t="s">
        <v>79</v>
      </c>
      <c r="C1781" s="34">
        <v>3</v>
      </c>
      <c r="D1781" s="34">
        <v>90</v>
      </c>
      <c r="E1781" s="34">
        <v>-10</v>
      </c>
      <c r="F1781" s="34">
        <f t="shared" si="26"/>
        <v>100</v>
      </c>
      <c r="G1781" s="35">
        <v>7.3615160349854225</v>
      </c>
    </row>
    <row r="1782" spans="1:7" x14ac:dyDescent="0.2">
      <c r="A1782" s="34" t="s">
        <v>77</v>
      </c>
      <c r="B1782" s="34" t="s">
        <v>79</v>
      </c>
      <c r="C1782" s="34">
        <v>3</v>
      </c>
      <c r="D1782" s="34">
        <v>90</v>
      </c>
      <c r="E1782" s="34">
        <v>-20</v>
      </c>
      <c r="F1782" s="34">
        <f t="shared" si="26"/>
        <v>110</v>
      </c>
      <c r="G1782" s="35">
        <v>6.3166666666666664</v>
      </c>
    </row>
    <row r="1783" spans="1:7" x14ac:dyDescent="0.2">
      <c r="A1783" s="34" t="s">
        <v>77</v>
      </c>
      <c r="B1783" s="34" t="s">
        <v>79</v>
      </c>
      <c r="C1783" s="34">
        <v>3</v>
      </c>
      <c r="D1783" s="34">
        <v>90</v>
      </c>
      <c r="E1783" s="34">
        <v>-25</v>
      </c>
      <c r="F1783" s="34">
        <f t="shared" si="26"/>
        <v>115</v>
      </c>
      <c r="G1783" s="35">
        <v>5.8489208633093526</v>
      </c>
    </row>
    <row r="1784" spans="1:7" x14ac:dyDescent="0.2">
      <c r="A1784" s="34" t="s">
        <v>77</v>
      </c>
      <c r="B1784" s="34" t="s">
        <v>79</v>
      </c>
      <c r="C1784" s="34">
        <v>3</v>
      </c>
      <c r="D1784" s="34">
        <v>110</v>
      </c>
      <c r="E1784" s="34">
        <v>20</v>
      </c>
      <c r="F1784" s="34">
        <f t="shared" si="26"/>
        <v>90</v>
      </c>
      <c r="G1784" s="35">
        <v>8.3333333333333339</v>
      </c>
    </row>
    <row r="1785" spans="1:7" x14ac:dyDescent="0.2">
      <c r="A1785" s="34" t="s">
        <v>77</v>
      </c>
      <c r="B1785" s="34" t="s">
        <v>79</v>
      </c>
      <c r="C1785" s="34">
        <v>3</v>
      </c>
      <c r="D1785" s="34">
        <v>110</v>
      </c>
      <c r="E1785" s="34">
        <v>15</v>
      </c>
      <c r="F1785" s="34">
        <f t="shared" si="26"/>
        <v>95</v>
      </c>
      <c r="G1785" s="35">
        <v>7.8093306288032451</v>
      </c>
    </row>
    <row r="1786" spans="1:7" x14ac:dyDescent="0.2">
      <c r="A1786" s="34" t="s">
        <v>77</v>
      </c>
      <c r="B1786" s="34" t="s">
        <v>79</v>
      </c>
      <c r="C1786" s="34">
        <v>3</v>
      </c>
      <c r="D1786" s="34">
        <v>110</v>
      </c>
      <c r="E1786" s="34">
        <v>5</v>
      </c>
      <c r="F1786" s="34">
        <f t="shared" si="26"/>
        <v>105</v>
      </c>
      <c r="G1786" s="35">
        <v>6.8212669683257916</v>
      </c>
    </row>
    <row r="1787" spans="1:7" x14ac:dyDescent="0.2">
      <c r="A1787" s="34" t="s">
        <v>77</v>
      </c>
      <c r="B1787" s="34" t="s">
        <v>79</v>
      </c>
      <c r="C1787" s="34">
        <v>3</v>
      </c>
      <c r="D1787" s="34">
        <v>110</v>
      </c>
      <c r="E1787" s="34">
        <v>0</v>
      </c>
      <c r="F1787" s="34">
        <f t="shared" si="26"/>
        <v>110</v>
      </c>
      <c r="G1787" s="35">
        <v>6.3701923076923075</v>
      </c>
    </row>
    <row r="1788" spans="1:7" x14ac:dyDescent="0.2">
      <c r="A1788" s="34" t="s">
        <v>77</v>
      </c>
      <c r="B1788" s="34" t="s">
        <v>79</v>
      </c>
      <c r="C1788" s="34">
        <v>3</v>
      </c>
      <c r="D1788" s="34">
        <v>110</v>
      </c>
      <c r="E1788" s="34">
        <v>-5</v>
      </c>
      <c r="F1788" s="34">
        <f t="shared" si="26"/>
        <v>115</v>
      </c>
      <c r="G1788" s="35">
        <v>5.9640102827763499</v>
      </c>
    </row>
    <row r="1789" spans="1:7" x14ac:dyDescent="0.2">
      <c r="A1789" s="34" t="s">
        <v>77</v>
      </c>
      <c r="B1789" s="34" t="s">
        <v>79</v>
      </c>
      <c r="C1789" s="34">
        <v>3</v>
      </c>
      <c r="D1789" s="34">
        <v>110</v>
      </c>
      <c r="E1789" s="34">
        <v>-10</v>
      </c>
      <c r="F1789" s="34">
        <f t="shared" si="26"/>
        <v>120</v>
      </c>
      <c r="G1789" s="35">
        <v>5.5662983425414367</v>
      </c>
    </row>
    <row r="1790" spans="1:7" x14ac:dyDescent="0.2">
      <c r="A1790" s="34" t="s">
        <v>77</v>
      </c>
      <c r="B1790" s="34" t="s">
        <v>79</v>
      </c>
      <c r="C1790" s="34">
        <v>3</v>
      </c>
      <c r="D1790" s="34">
        <v>110</v>
      </c>
      <c r="E1790" s="34">
        <v>-20</v>
      </c>
      <c r="F1790" s="34">
        <f t="shared" si="26"/>
        <v>130</v>
      </c>
      <c r="G1790" s="35">
        <v>4.8403908794788277</v>
      </c>
    </row>
    <row r="1791" spans="1:7" x14ac:dyDescent="0.2">
      <c r="A1791" s="34" t="s">
        <v>77</v>
      </c>
      <c r="B1791" s="34" t="s">
        <v>79</v>
      </c>
      <c r="C1791" s="34">
        <v>3</v>
      </c>
      <c r="D1791" s="34">
        <v>110</v>
      </c>
      <c r="E1791" s="34">
        <v>-25</v>
      </c>
      <c r="F1791" s="34">
        <f t="shared" si="26"/>
        <v>135</v>
      </c>
      <c r="G1791" s="35">
        <v>4.503571428571429</v>
      </c>
    </row>
    <row r="1792" spans="1:7" x14ac:dyDescent="0.2">
      <c r="A1792" s="34" t="s">
        <v>77</v>
      </c>
      <c r="B1792" s="34" t="s">
        <v>80</v>
      </c>
      <c r="C1792" s="34">
        <v>12.5</v>
      </c>
      <c r="D1792" s="34">
        <v>90</v>
      </c>
      <c r="E1792" s="34">
        <v>20</v>
      </c>
      <c r="F1792" s="34">
        <f t="shared" si="26"/>
        <v>70</v>
      </c>
      <c r="G1792" s="35">
        <v>11.723419041000694</v>
      </c>
    </row>
    <row r="1793" spans="1:7" x14ac:dyDescent="0.2">
      <c r="A1793" s="34" t="s">
        <v>77</v>
      </c>
      <c r="B1793" s="34" t="s">
        <v>80</v>
      </c>
      <c r="C1793" s="34">
        <v>12.5</v>
      </c>
      <c r="D1793" s="34">
        <v>90</v>
      </c>
      <c r="E1793" s="34">
        <v>15</v>
      </c>
      <c r="F1793" s="34">
        <f t="shared" si="26"/>
        <v>75</v>
      </c>
      <c r="G1793" s="35">
        <v>10.911722141823445</v>
      </c>
    </row>
    <row r="1794" spans="1:7" x14ac:dyDescent="0.2">
      <c r="A1794" s="34" t="s">
        <v>77</v>
      </c>
      <c r="B1794" s="34" t="s">
        <v>80</v>
      </c>
      <c r="C1794" s="34">
        <v>12.5</v>
      </c>
      <c r="D1794" s="34">
        <v>90</v>
      </c>
      <c r="E1794" s="34">
        <v>5</v>
      </c>
      <c r="F1794" s="34">
        <f t="shared" ref="F1794:F1857" si="27">D1794-E1794</f>
        <v>85</v>
      </c>
      <c r="G1794" s="35">
        <v>9.4980079681274905</v>
      </c>
    </row>
    <row r="1795" spans="1:7" x14ac:dyDescent="0.2">
      <c r="A1795" s="34" t="s">
        <v>77</v>
      </c>
      <c r="B1795" s="34" t="s">
        <v>80</v>
      </c>
      <c r="C1795" s="34">
        <v>12.5</v>
      </c>
      <c r="D1795" s="34">
        <v>90</v>
      </c>
      <c r="E1795" s="34">
        <v>0</v>
      </c>
      <c r="F1795" s="34">
        <f t="shared" si="27"/>
        <v>90</v>
      </c>
      <c r="G1795" s="35">
        <v>8.8870151770657682</v>
      </c>
    </row>
    <row r="1796" spans="1:7" x14ac:dyDescent="0.2">
      <c r="A1796" s="34" t="s">
        <v>77</v>
      </c>
      <c r="B1796" s="34" t="s">
        <v>80</v>
      </c>
      <c r="C1796" s="34">
        <v>12.5</v>
      </c>
      <c r="D1796" s="34">
        <v>90</v>
      </c>
      <c r="E1796" s="34">
        <v>-5</v>
      </c>
      <c r="F1796" s="34">
        <f t="shared" si="27"/>
        <v>95</v>
      </c>
      <c r="G1796" s="35">
        <v>8.306451612903226</v>
      </c>
    </row>
    <row r="1797" spans="1:7" x14ac:dyDescent="0.2">
      <c r="A1797" s="34" t="s">
        <v>77</v>
      </c>
      <c r="B1797" s="34" t="s">
        <v>80</v>
      </c>
      <c r="C1797" s="34">
        <v>12.5</v>
      </c>
      <c r="D1797" s="34">
        <v>90</v>
      </c>
      <c r="E1797" s="34">
        <v>-10</v>
      </c>
      <c r="F1797" s="34">
        <f t="shared" si="27"/>
        <v>100</v>
      </c>
      <c r="G1797" s="35">
        <v>7.7681992337164747</v>
      </c>
    </row>
    <row r="1798" spans="1:7" x14ac:dyDescent="0.2">
      <c r="A1798" s="34" t="s">
        <v>77</v>
      </c>
      <c r="B1798" s="34" t="s">
        <v>80</v>
      </c>
      <c r="C1798" s="34">
        <v>12.5</v>
      </c>
      <c r="D1798" s="34">
        <v>90</v>
      </c>
      <c r="E1798" s="34">
        <v>-20</v>
      </c>
      <c r="F1798" s="34">
        <f t="shared" si="27"/>
        <v>110</v>
      </c>
      <c r="G1798" s="35">
        <v>6.796875</v>
      </c>
    </row>
    <row r="1799" spans="1:7" x14ac:dyDescent="0.2">
      <c r="A1799" s="34" t="s">
        <v>77</v>
      </c>
      <c r="B1799" s="34" t="s">
        <v>80</v>
      </c>
      <c r="C1799" s="34">
        <v>12.5</v>
      </c>
      <c r="D1799" s="34">
        <v>90</v>
      </c>
      <c r="E1799" s="34">
        <v>-25</v>
      </c>
      <c r="F1799" s="34">
        <f t="shared" si="27"/>
        <v>115</v>
      </c>
      <c r="G1799" s="35">
        <v>6.3503649635036492</v>
      </c>
    </row>
    <row r="1800" spans="1:7" x14ac:dyDescent="0.2">
      <c r="A1800" s="34" t="s">
        <v>77</v>
      </c>
      <c r="B1800" s="34" t="s">
        <v>80</v>
      </c>
      <c r="C1800" s="34">
        <v>12.5</v>
      </c>
      <c r="D1800" s="34">
        <v>90</v>
      </c>
      <c r="E1800" s="34">
        <v>-30</v>
      </c>
      <c r="F1800" s="34">
        <f t="shared" si="27"/>
        <v>120</v>
      </c>
      <c r="G1800" s="35">
        <v>5.9266666666666667</v>
      </c>
    </row>
    <row r="1801" spans="1:7" x14ac:dyDescent="0.2">
      <c r="A1801" s="34" t="s">
        <v>77</v>
      </c>
      <c r="B1801" s="34" t="s">
        <v>80</v>
      </c>
      <c r="C1801" s="34">
        <v>12.5</v>
      </c>
      <c r="D1801" s="34">
        <v>110</v>
      </c>
      <c r="E1801" s="34">
        <v>20</v>
      </c>
      <c r="F1801" s="34">
        <f t="shared" si="27"/>
        <v>90</v>
      </c>
      <c r="G1801" s="35">
        <v>8.5758513931888558</v>
      </c>
    </row>
    <row r="1802" spans="1:7" x14ac:dyDescent="0.2">
      <c r="A1802" s="34" t="s">
        <v>77</v>
      </c>
      <c r="B1802" s="34" t="s">
        <v>80</v>
      </c>
      <c r="C1802" s="34">
        <v>12.5</v>
      </c>
      <c r="D1802" s="34">
        <v>110</v>
      </c>
      <c r="E1802" s="34">
        <v>15</v>
      </c>
      <c r="F1802" s="34">
        <f t="shared" si="27"/>
        <v>95</v>
      </c>
      <c r="G1802" s="35">
        <v>8.0560991519895637</v>
      </c>
    </row>
    <row r="1803" spans="1:7" x14ac:dyDescent="0.2">
      <c r="A1803" s="34" t="s">
        <v>77</v>
      </c>
      <c r="B1803" s="34" t="s">
        <v>80</v>
      </c>
      <c r="C1803" s="34">
        <v>12.5</v>
      </c>
      <c r="D1803" s="34">
        <v>110</v>
      </c>
      <c r="E1803" s="34">
        <v>5</v>
      </c>
      <c r="F1803" s="34">
        <f t="shared" si="27"/>
        <v>105</v>
      </c>
      <c r="G1803" s="35">
        <v>7.1145374449339203</v>
      </c>
    </row>
    <row r="1804" spans="1:7" x14ac:dyDescent="0.2">
      <c r="A1804" s="34" t="s">
        <v>77</v>
      </c>
      <c r="B1804" s="34" t="s">
        <v>80</v>
      </c>
      <c r="C1804" s="34">
        <v>12.5</v>
      </c>
      <c r="D1804" s="34">
        <v>110</v>
      </c>
      <c r="E1804" s="34">
        <v>0</v>
      </c>
      <c r="F1804" s="34">
        <f t="shared" si="27"/>
        <v>110</v>
      </c>
      <c r="G1804" s="35">
        <v>6.7007069913589943</v>
      </c>
    </row>
    <row r="1805" spans="1:7" x14ac:dyDescent="0.2">
      <c r="A1805" s="34" t="s">
        <v>77</v>
      </c>
      <c r="B1805" s="34" t="s">
        <v>80</v>
      </c>
      <c r="C1805" s="34">
        <v>12.5</v>
      </c>
      <c r="D1805" s="34">
        <v>110</v>
      </c>
      <c r="E1805" s="34">
        <v>-5</v>
      </c>
      <c r="F1805" s="34">
        <f t="shared" si="27"/>
        <v>115</v>
      </c>
      <c r="G1805" s="35">
        <v>6.3060016906170748</v>
      </c>
    </row>
    <row r="1806" spans="1:7" x14ac:dyDescent="0.2">
      <c r="A1806" s="34" t="s">
        <v>77</v>
      </c>
      <c r="B1806" s="34" t="s">
        <v>80</v>
      </c>
      <c r="C1806" s="34">
        <v>12.5</v>
      </c>
      <c r="D1806" s="34">
        <v>110</v>
      </c>
      <c r="E1806" s="34">
        <v>-10</v>
      </c>
      <c r="F1806" s="34">
        <f t="shared" si="27"/>
        <v>120</v>
      </c>
      <c r="G1806" s="35">
        <v>5.9286367795059469</v>
      </c>
    </row>
    <row r="1807" spans="1:7" x14ac:dyDescent="0.2">
      <c r="A1807" s="34" t="s">
        <v>77</v>
      </c>
      <c r="B1807" s="34" t="s">
        <v>80</v>
      </c>
      <c r="C1807" s="34">
        <v>12.5</v>
      </c>
      <c r="D1807" s="34">
        <v>110</v>
      </c>
      <c r="E1807" s="34">
        <v>-20</v>
      </c>
      <c r="F1807" s="34">
        <f t="shared" si="27"/>
        <v>130</v>
      </c>
      <c r="G1807" s="35">
        <v>5.2354874041621029</v>
      </c>
    </row>
    <row r="1808" spans="1:7" x14ac:dyDescent="0.2">
      <c r="A1808" s="34" t="s">
        <v>77</v>
      </c>
      <c r="B1808" s="34" t="s">
        <v>80</v>
      </c>
      <c r="C1808" s="34">
        <v>12.5</v>
      </c>
      <c r="D1808" s="34">
        <v>110</v>
      </c>
      <c r="E1808" s="34">
        <v>-25</v>
      </c>
      <c r="F1808" s="34">
        <f t="shared" si="27"/>
        <v>135</v>
      </c>
      <c r="G1808" s="35">
        <v>4.9030303030303033</v>
      </c>
    </row>
    <row r="1809" spans="1:7" x14ac:dyDescent="0.2">
      <c r="A1809" s="34" t="s">
        <v>77</v>
      </c>
      <c r="B1809" s="34" t="s">
        <v>80</v>
      </c>
      <c r="C1809" s="34">
        <v>12.5</v>
      </c>
      <c r="D1809" s="34">
        <v>110</v>
      </c>
      <c r="E1809" s="34">
        <v>-30</v>
      </c>
      <c r="F1809" s="34">
        <f t="shared" si="27"/>
        <v>140</v>
      </c>
      <c r="G1809" s="35">
        <v>4.5872801082543981</v>
      </c>
    </row>
    <row r="1810" spans="1:7" x14ac:dyDescent="0.2">
      <c r="A1810" s="34" t="s">
        <v>77</v>
      </c>
      <c r="B1810" s="34" t="s">
        <v>81</v>
      </c>
      <c r="C1810" s="34">
        <v>4</v>
      </c>
      <c r="D1810" s="34">
        <v>90</v>
      </c>
      <c r="E1810" s="34">
        <v>20</v>
      </c>
      <c r="F1810" s="34">
        <f t="shared" si="27"/>
        <v>70</v>
      </c>
      <c r="G1810" s="35">
        <v>12.242647058823529</v>
      </c>
    </row>
    <row r="1811" spans="1:7" x14ac:dyDescent="0.2">
      <c r="A1811" s="34" t="s">
        <v>77</v>
      </c>
      <c r="B1811" s="34" t="s">
        <v>81</v>
      </c>
      <c r="C1811" s="34">
        <v>4</v>
      </c>
      <c r="D1811" s="34">
        <v>90</v>
      </c>
      <c r="E1811" s="34">
        <v>15</v>
      </c>
      <c r="F1811" s="34">
        <f t="shared" si="27"/>
        <v>75</v>
      </c>
      <c r="G1811" s="35">
        <v>11.314285714285715</v>
      </c>
    </row>
    <row r="1812" spans="1:7" x14ac:dyDescent="0.2">
      <c r="A1812" s="34" t="s">
        <v>77</v>
      </c>
      <c r="B1812" s="34" t="s">
        <v>81</v>
      </c>
      <c r="C1812" s="34">
        <v>4</v>
      </c>
      <c r="D1812" s="34">
        <v>90</v>
      </c>
      <c r="E1812" s="34">
        <v>5</v>
      </c>
      <c r="F1812" s="34">
        <f t="shared" si="27"/>
        <v>85</v>
      </c>
      <c r="G1812" s="35">
        <v>9.6694214876033051</v>
      </c>
    </row>
    <row r="1813" spans="1:7" x14ac:dyDescent="0.2">
      <c r="A1813" s="34" t="s">
        <v>77</v>
      </c>
      <c r="B1813" s="34" t="s">
        <v>81</v>
      </c>
      <c r="C1813" s="34">
        <v>4</v>
      </c>
      <c r="D1813" s="34">
        <v>90</v>
      </c>
      <c r="E1813" s="34">
        <v>0</v>
      </c>
      <c r="F1813" s="34">
        <f t="shared" si="27"/>
        <v>90</v>
      </c>
      <c r="G1813" s="35">
        <v>8.9673913043478262</v>
      </c>
    </row>
    <row r="1814" spans="1:7" x14ac:dyDescent="0.2">
      <c r="A1814" s="34" t="s">
        <v>77</v>
      </c>
      <c r="B1814" s="34" t="s">
        <v>81</v>
      </c>
      <c r="C1814" s="34">
        <v>4</v>
      </c>
      <c r="D1814" s="34">
        <v>90</v>
      </c>
      <c r="E1814" s="34">
        <v>-5</v>
      </c>
      <c r="F1814" s="34">
        <f t="shared" si="27"/>
        <v>95</v>
      </c>
      <c r="G1814" s="35">
        <v>8.3027522935779814</v>
      </c>
    </row>
    <row r="1815" spans="1:7" x14ac:dyDescent="0.2">
      <c r="A1815" s="34" t="s">
        <v>77</v>
      </c>
      <c r="B1815" s="34" t="s">
        <v>81</v>
      </c>
      <c r="C1815" s="34">
        <v>4</v>
      </c>
      <c r="D1815" s="34">
        <v>90</v>
      </c>
      <c r="E1815" s="34">
        <v>-10</v>
      </c>
      <c r="F1815" s="34">
        <f t="shared" si="27"/>
        <v>100</v>
      </c>
      <c r="G1815" s="35">
        <v>7.7195121951219514</v>
      </c>
    </row>
    <row r="1816" spans="1:7" x14ac:dyDescent="0.2">
      <c r="A1816" s="34" t="s">
        <v>77</v>
      </c>
      <c r="B1816" s="34" t="s">
        <v>81</v>
      </c>
      <c r="C1816" s="34">
        <v>4</v>
      </c>
      <c r="D1816" s="34">
        <v>90</v>
      </c>
      <c r="E1816" s="34">
        <v>-20</v>
      </c>
      <c r="F1816" s="34">
        <f t="shared" si="27"/>
        <v>110</v>
      </c>
      <c r="G1816" s="35">
        <v>6.6386554621848743</v>
      </c>
    </row>
    <row r="1817" spans="1:7" x14ac:dyDescent="0.2">
      <c r="A1817" s="34" t="s">
        <v>77</v>
      </c>
      <c r="B1817" s="34" t="s">
        <v>81</v>
      </c>
      <c r="C1817" s="34">
        <v>4</v>
      </c>
      <c r="D1817" s="34">
        <v>90</v>
      </c>
      <c r="E1817" s="34">
        <v>-25</v>
      </c>
      <c r="F1817" s="34">
        <f t="shared" si="27"/>
        <v>115</v>
      </c>
      <c r="G1817" s="35">
        <v>6.1702127659574471</v>
      </c>
    </row>
    <row r="1818" spans="1:7" x14ac:dyDescent="0.2">
      <c r="A1818" s="34" t="s">
        <v>77</v>
      </c>
      <c r="B1818" s="34" t="s">
        <v>81</v>
      </c>
      <c r="C1818" s="34">
        <v>4</v>
      </c>
      <c r="D1818" s="34">
        <v>90</v>
      </c>
      <c r="E1818" s="34">
        <v>-30</v>
      </c>
      <c r="F1818" s="34">
        <f t="shared" si="27"/>
        <v>120</v>
      </c>
      <c r="G1818" s="35">
        <v>5.7350993377483448</v>
      </c>
    </row>
    <row r="1819" spans="1:7" x14ac:dyDescent="0.2">
      <c r="A1819" s="34" t="s">
        <v>77</v>
      </c>
      <c r="B1819" s="34" t="s">
        <v>81</v>
      </c>
      <c r="C1819" s="34">
        <v>4</v>
      </c>
      <c r="D1819" s="34">
        <v>110</v>
      </c>
      <c r="E1819" s="34">
        <v>20</v>
      </c>
      <c r="F1819" s="34">
        <f t="shared" si="27"/>
        <v>90</v>
      </c>
      <c r="G1819" s="35">
        <v>8.663446054750402</v>
      </c>
    </row>
    <row r="1820" spans="1:7" x14ac:dyDescent="0.2">
      <c r="A1820" s="34" t="s">
        <v>77</v>
      </c>
      <c r="B1820" s="34" t="s">
        <v>81</v>
      </c>
      <c r="C1820" s="34">
        <v>4</v>
      </c>
      <c r="D1820" s="34">
        <v>110</v>
      </c>
      <c r="E1820" s="34">
        <v>15</v>
      </c>
      <c r="F1820" s="34">
        <f t="shared" si="27"/>
        <v>95</v>
      </c>
      <c r="G1820" s="35">
        <v>8.0775716694772353</v>
      </c>
    </row>
    <row r="1821" spans="1:7" x14ac:dyDescent="0.2">
      <c r="A1821" s="34" t="s">
        <v>77</v>
      </c>
      <c r="B1821" s="34" t="s">
        <v>81</v>
      </c>
      <c r="C1821" s="34">
        <v>4</v>
      </c>
      <c r="D1821" s="34">
        <v>110</v>
      </c>
      <c r="E1821" s="34">
        <v>5</v>
      </c>
      <c r="F1821" s="34">
        <f t="shared" si="27"/>
        <v>105</v>
      </c>
      <c r="G1821" s="35">
        <v>7.0262664165103192</v>
      </c>
    </row>
    <row r="1822" spans="1:7" x14ac:dyDescent="0.2">
      <c r="A1822" s="34" t="s">
        <v>77</v>
      </c>
      <c r="B1822" s="34" t="s">
        <v>81</v>
      </c>
      <c r="C1822" s="34">
        <v>4</v>
      </c>
      <c r="D1822" s="34">
        <v>110</v>
      </c>
      <c r="E1822" s="34">
        <v>0</v>
      </c>
      <c r="F1822" s="34">
        <f t="shared" si="27"/>
        <v>110</v>
      </c>
      <c r="G1822" s="35">
        <v>6.5668662674650697</v>
      </c>
    </row>
    <row r="1823" spans="1:7" x14ac:dyDescent="0.2">
      <c r="A1823" s="34" t="s">
        <v>77</v>
      </c>
      <c r="B1823" s="34" t="s">
        <v>81</v>
      </c>
      <c r="C1823" s="34">
        <v>4</v>
      </c>
      <c r="D1823" s="34">
        <v>110</v>
      </c>
      <c r="E1823" s="34">
        <v>-5</v>
      </c>
      <c r="F1823" s="34">
        <f t="shared" si="27"/>
        <v>115</v>
      </c>
      <c r="G1823" s="35">
        <v>6.1300639658848617</v>
      </c>
    </row>
    <row r="1824" spans="1:7" x14ac:dyDescent="0.2">
      <c r="A1824" s="34" t="s">
        <v>77</v>
      </c>
      <c r="B1824" s="34" t="s">
        <v>81</v>
      </c>
      <c r="C1824" s="34">
        <v>4</v>
      </c>
      <c r="D1824" s="34">
        <v>110</v>
      </c>
      <c r="E1824" s="34">
        <v>-10</v>
      </c>
      <c r="F1824" s="34">
        <f t="shared" si="27"/>
        <v>120</v>
      </c>
      <c r="G1824" s="35">
        <v>5.7339449541284404</v>
      </c>
    </row>
    <row r="1825" spans="1:7" x14ac:dyDescent="0.2">
      <c r="A1825" s="34" t="s">
        <v>77</v>
      </c>
      <c r="B1825" s="34" t="s">
        <v>81</v>
      </c>
      <c r="C1825" s="34">
        <v>4</v>
      </c>
      <c r="D1825" s="34">
        <v>110</v>
      </c>
      <c r="E1825" s="34">
        <v>-20</v>
      </c>
      <c r="F1825" s="34">
        <f t="shared" si="27"/>
        <v>130</v>
      </c>
      <c r="G1825" s="35">
        <v>4.9837398373983737</v>
      </c>
    </row>
    <row r="1826" spans="1:7" x14ac:dyDescent="0.2">
      <c r="A1826" s="34" t="s">
        <v>77</v>
      </c>
      <c r="B1826" s="34" t="s">
        <v>81</v>
      </c>
      <c r="C1826" s="34">
        <v>4</v>
      </c>
      <c r="D1826" s="34">
        <v>110</v>
      </c>
      <c r="E1826" s="34">
        <v>-25</v>
      </c>
      <c r="F1826" s="34">
        <f t="shared" si="27"/>
        <v>135</v>
      </c>
      <c r="G1826" s="35">
        <v>4.6507462686567163</v>
      </c>
    </row>
    <row r="1827" spans="1:7" x14ac:dyDescent="0.2">
      <c r="A1827" s="34" t="s">
        <v>77</v>
      </c>
      <c r="B1827" s="34" t="s">
        <v>81</v>
      </c>
      <c r="C1827" s="34">
        <v>4</v>
      </c>
      <c r="D1827" s="34">
        <v>110</v>
      </c>
      <c r="E1827" s="34">
        <v>-30</v>
      </c>
      <c r="F1827" s="34">
        <f t="shared" si="27"/>
        <v>140</v>
      </c>
      <c r="G1827" s="35">
        <v>4.3410596026490067</v>
      </c>
    </row>
    <row r="1828" spans="1:7" x14ac:dyDescent="0.2">
      <c r="A1828" s="34" t="s">
        <v>77</v>
      </c>
      <c r="B1828" s="34" t="s">
        <v>82</v>
      </c>
      <c r="C1828" s="34">
        <v>7.5</v>
      </c>
      <c r="D1828" s="34">
        <v>90</v>
      </c>
      <c r="E1828" s="34">
        <v>20</v>
      </c>
      <c r="F1828" s="34">
        <f t="shared" si="27"/>
        <v>70</v>
      </c>
      <c r="G1828" s="35">
        <v>11.956521739130435</v>
      </c>
    </row>
    <row r="1829" spans="1:7" x14ac:dyDescent="0.2">
      <c r="A1829" s="34" t="s">
        <v>77</v>
      </c>
      <c r="B1829" s="34" t="s">
        <v>82</v>
      </c>
      <c r="C1829" s="34">
        <v>7.5</v>
      </c>
      <c r="D1829" s="34">
        <v>90</v>
      </c>
      <c r="E1829" s="34">
        <v>15</v>
      </c>
      <c r="F1829" s="34">
        <f t="shared" si="27"/>
        <v>75</v>
      </c>
      <c r="G1829" s="35">
        <v>11.164856860809477</v>
      </c>
    </row>
    <row r="1830" spans="1:7" x14ac:dyDescent="0.2">
      <c r="A1830" s="34" t="s">
        <v>77</v>
      </c>
      <c r="B1830" s="34" t="s">
        <v>82</v>
      </c>
      <c r="C1830" s="34">
        <v>7.5</v>
      </c>
      <c r="D1830" s="34">
        <v>90</v>
      </c>
      <c r="E1830" s="34">
        <v>5</v>
      </c>
      <c r="F1830" s="34">
        <f t="shared" si="27"/>
        <v>85</v>
      </c>
      <c r="G1830" s="35">
        <v>9.7279651795429807</v>
      </c>
    </row>
    <row r="1831" spans="1:7" x14ac:dyDescent="0.2">
      <c r="A1831" s="34" t="s">
        <v>77</v>
      </c>
      <c r="B1831" s="34" t="s">
        <v>82</v>
      </c>
      <c r="C1831" s="34">
        <v>7.5</v>
      </c>
      <c r="D1831" s="34">
        <v>90</v>
      </c>
      <c r="E1831" s="34">
        <v>0</v>
      </c>
      <c r="F1831" s="34">
        <f t="shared" si="27"/>
        <v>90</v>
      </c>
      <c r="G1831" s="35">
        <v>9.0919540229885065</v>
      </c>
    </row>
    <row r="1832" spans="1:7" x14ac:dyDescent="0.2">
      <c r="A1832" s="34" t="s">
        <v>77</v>
      </c>
      <c r="B1832" s="34" t="s">
        <v>82</v>
      </c>
      <c r="C1832" s="34">
        <v>7.5</v>
      </c>
      <c r="D1832" s="34">
        <v>90</v>
      </c>
      <c r="E1832" s="34">
        <v>-5</v>
      </c>
      <c r="F1832" s="34">
        <f t="shared" si="27"/>
        <v>95</v>
      </c>
      <c r="G1832" s="35">
        <v>8.4878048780487809</v>
      </c>
    </row>
    <row r="1833" spans="1:7" x14ac:dyDescent="0.2">
      <c r="A1833" s="34" t="s">
        <v>77</v>
      </c>
      <c r="B1833" s="34" t="s">
        <v>82</v>
      </c>
      <c r="C1833" s="34">
        <v>7.5</v>
      </c>
      <c r="D1833" s="34">
        <v>90</v>
      </c>
      <c r="E1833" s="34">
        <v>-10</v>
      </c>
      <c r="F1833" s="34">
        <f t="shared" si="27"/>
        <v>100</v>
      </c>
      <c r="G1833" s="35">
        <v>7.919375812743823</v>
      </c>
    </row>
    <row r="1834" spans="1:7" x14ac:dyDescent="0.2">
      <c r="A1834" s="34" t="s">
        <v>77</v>
      </c>
      <c r="B1834" s="34" t="s">
        <v>82</v>
      </c>
      <c r="C1834" s="34">
        <v>7.5</v>
      </c>
      <c r="D1834" s="34">
        <v>90</v>
      </c>
      <c r="E1834" s="34">
        <v>-20</v>
      </c>
      <c r="F1834" s="34">
        <f t="shared" si="27"/>
        <v>110</v>
      </c>
      <c r="G1834" s="35">
        <v>6.8975903614457827</v>
      </c>
    </row>
    <row r="1835" spans="1:7" x14ac:dyDescent="0.2">
      <c r="A1835" s="34" t="s">
        <v>77</v>
      </c>
      <c r="B1835" s="34" t="s">
        <v>82</v>
      </c>
      <c r="C1835" s="34">
        <v>7.5</v>
      </c>
      <c r="D1835" s="34">
        <v>90</v>
      </c>
      <c r="E1835" s="34">
        <v>-25</v>
      </c>
      <c r="F1835" s="34">
        <f t="shared" si="27"/>
        <v>115</v>
      </c>
      <c r="G1835" s="35">
        <v>6.4320785597381338</v>
      </c>
    </row>
    <row r="1836" spans="1:7" x14ac:dyDescent="0.2">
      <c r="A1836" s="34" t="s">
        <v>77</v>
      </c>
      <c r="B1836" s="34" t="s">
        <v>82</v>
      </c>
      <c r="C1836" s="34">
        <v>7.5</v>
      </c>
      <c r="D1836" s="34">
        <v>90</v>
      </c>
      <c r="E1836" s="34">
        <v>-30</v>
      </c>
      <c r="F1836" s="34">
        <f t="shared" si="27"/>
        <v>120</v>
      </c>
      <c r="G1836" s="35">
        <v>5.983899821109123</v>
      </c>
    </row>
    <row r="1837" spans="1:7" x14ac:dyDescent="0.2">
      <c r="A1837" s="34" t="s">
        <v>77</v>
      </c>
      <c r="B1837" s="34" t="s">
        <v>82</v>
      </c>
      <c r="C1837" s="34">
        <v>7.5</v>
      </c>
      <c r="D1837" s="34">
        <v>110</v>
      </c>
      <c r="E1837" s="34">
        <v>20</v>
      </c>
      <c r="F1837" s="34">
        <f t="shared" si="27"/>
        <v>90</v>
      </c>
      <c r="G1837" s="35">
        <v>8.652064026958719</v>
      </c>
    </row>
    <row r="1838" spans="1:7" x14ac:dyDescent="0.2">
      <c r="A1838" s="34" t="s">
        <v>77</v>
      </c>
      <c r="B1838" s="34" t="s">
        <v>82</v>
      </c>
      <c r="C1838" s="34">
        <v>7.5</v>
      </c>
      <c r="D1838" s="34">
        <v>110</v>
      </c>
      <c r="E1838" s="34">
        <v>15</v>
      </c>
      <c r="F1838" s="34">
        <f t="shared" si="27"/>
        <v>95</v>
      </c>
      <c r="G1838" s="35">
        <v>8.1422222222222214</v>
      </c>
    </row>
    <row r="1839" spans="1:7" x14ac:dyDescent="0.2">
      <c r="A1839" s="34" t="s">
        <v>77</v>
      </c>
      <c r="B1839" s="34" t="s">
        <v>82</v>
      </c>
      <c r="C1839" s="34">
        <v>7.5</v>
      </c>
      <c r="D1839" s="34">
        <v>110</v>
      </c>
      <c r="E1839" s="34">
        <v>5</v>
      </c>
      <c r="F1839" s="34">
        <f t="shared" si="27"/>
        <v>105</v>
      </c>
      <c r="G1839" s="35">
        <v>7.2</v>
      </c>
    </row>
    <row r="1840" spans="1:7" x14ac:dyDescent="0.2">
      <c r="A1840" s="34" t="s">
        <v>77</v>
      </c>
      <c r="B1840" s="34" t="s">
        <v>82</v>
      </c>
      <c r="C1840" s="34">
        <v>7.5</v>
      </c>
      <c r="D1840" s="34">
        <v>110</v>
      </c>
      <c r="E1840" s="34">
        <v>0</v>
      </c>
      <c r="F1840" s="34">
        <f t="shared" si="27"/>
        <v>110</v>
      </c>
      <c r="G1840" s="35">
        <v>6.7556029882604056</v>
      </c>
    </row>
    <row r="1841" spans="1:7" x14ac:dyDescent="0.2">
      <c r="A1841" s="34" t="s">
        <v>77</v>
      </c>
      <c r="B1841" s="34" t="s">
        <v>82</v>
      </c>
      <c r="C1841" s="34">
        <v>7.5</v>
      </c>
      <c r="D1841" s="34">
        <v>110</v>
      </c>
      <c r="E1841" s="34">
        <v>-5</v>
      </c>
      <c r="F1841" s="34">
        <f t="shared" si="27"/>
        <v>115</v>
      </c>
      <c r="G1841" s="35">
        <v>6.3386727688787188</v>
      </c>
    </row>
    <row r="1842" spans="1:7" x14ac:dyDescent="0.2">
      <c r="A1842" s="34" t="s">
        <v>77</v>
      </c>
      <c r="B1842" s="34" t="s">
        <v>82</v>
      </c>
      <c r="C1842" s="34">
        <v>7.5</v>
      </c>
      <c r="D1842" s="34">
        <v>110</v>
      </c>
      <c r="E1842" s="34">
        <v>-10</v>
      </c>
      <c r="F1842" s="34">
        <f t="shared" si="27"/>
        <v>120</v>
      </c>
      <c r="G1842" s="35">
        <v>5.9432799013563509</v>
      </c>
    </row>
    <row r="1843" spans="1:7" x14ac:dyDescent="0.2">
      <c r="A1843" s="34" t="s">
        <v>77</v>
      </c>
      <c r="B1843" s="34" t="s">
        <v>82</v>
      </c>
      <c r="C1843" s="34">
        <v>7.5</v>
      </c>
      <c r="D1843" s="34">
        <v>110</v>
      </c>
      <c r="E1843" s="34">
        <v>-20</v>
      </c>
      <c r="F1843" s="34">
        <f t="shared" si="27"/>
        <v>130</v>
      </c>
      <c r="G1843" s="35">
        <v>5.1973684210526319</v>
      </c>
    </row>
    <row r="1844" spans="1:7" x14ac:dyDescent="0.2">
      <c r="A1844" s="34" t="s">
        <v>77</v>
      </c>
      <c r="B1844" s="34" t="s">
        <v>82</v>
      </c>
      <c r="C1844" s="34">
        <v>7.5</v>
      </c>
      <c r="D1844" s="34">
        <v>110</v>
      </c>
      <c r="E1844" s="34">
        <v>-25</v>
      </c>
      <c r="F1844" s="34">
        <f t="shared" si="27"/>
        <v>135</v>
      </c>
      <c r="G1844" s="35">
        <v>4.8470209339774559</v>
      </c>
    </row>
    <row r="1845" spans="1:7" x14ac:dyDescent="0.2">
      <c r="A1845" s="34" t="s">
        <v>77</v>
      </c>
      <c r="B1845" s="34" t="s">
        <v>82</v>
      </c>
      <c r="C1845" s="34">
        <v>7.5</v>
      </c>
      <c r="D1845" s="34">
        <v>110</v>
      </c>
      <c r="E1845" s="34">
        <v>-30</v>
      </c>
      <c r="F1845" s="34">
        <f t="shared" si="27"/>
        <v>140</v>
      </c>
      <c r="G1845" s="35">
        <v>4.5250896057347667</v>
      </c>
    </row>
    <row r="1846" spans="1:7" x14ac:dyDescent="0.2">
      <c r="A1846" s="34" t="s">
        <v>77</v>
      </c>
      <c r="B1846" s="34" t="s">
        <v>83</v>
      </c>
      <c r="C1846" s="34">
        <v>13</v>
      </c>
      <c r="D1846" s="34">
        <v>90</v>
      </c>
      <c r="E1846" s="34">
        <v>20</v>
      </c>
      <c r="F1846" s="34">
        <f t="shared" si="27"/>
        <v>70</v>
      </c>
      <c r="G1846" s="35">
        <v>11.975077881619939</v>
      </c>
    </row>
    <row r="1847" spans="1:7" x14ac:dyDescent="0.2">
      <c r="A1847" s="34" t="s">
        <v>77</v>
      </c>
      <c r="B1847" s="34" t="s">
        <v>83</v>
      </c>
      <c r="C1847" s="34">
        <v>13</v>
      </c>
      <c r="D1847" s="34">
        <v>90</v>
      </c>
      <c r="E1847" s="34">
        <v>15</v>
      </c>
      <c r="F1847" s="34">
        <f t="shared" si="27"/>
        <v>75</v>
      </c>
      <c r="G1847" s="35">
        <v>11.139158576051781</v>
      </c>
    </row>
    <row r="1848" spans="1:7" x14ac:dyDescent="0.2">
      <c r="A1848" s="34" t="s">
        <v>77</v>
      </c>
      <c r="B1848" s="34" t="s">
        <v>83</v>
      </c>
      <c r="C1848" s="34">
        <v>13</v>
      </c>
      <c r="D1848" s="34">
        <v>90</v>
      </c>
      <c r="E1848" s="34">
        <v>5</v>
      </c>
      <c r="F1848" s="34">
        <f t="shared" si="27"/>
        <v>85</v>
      </c>
      <c r="G1848" s="35">
        <v>9.6810772501771787</v>
      </c>
    </row>
    <row r="1849" spans="1:7" x14ac:dyDescent="0.2">
      <c r="A1849" s="34" t="s">
        <v>77</v>
      </c>
      <c r="B1849" s="34" t="s">
        <v>83</v>
      </c>
      <c r="C1849" s="34">
        <v>13</v>
      </c>
      <c r="D1849" s="34">
        <v>90</v>
      </c>
      <c r="E1849" s="34">
        <v>0</v>
      </c>
      <c r="F1849" s="34">
        <f t="shared" si="27"/>
        <v>90</v>
      </c>
      <c r="G1849" s="35">
        <v>9.0365944734876766</v>
      </c>
    </row>
    <row r="1850" spans="1:7" x14ac:dyDescent="0.2">
      <c r="A1850" s="34" t="s">
        <v>77</v>
      </c>
      <c r="B1850" s="34" t="s">
        <v>83</v>
      </c>
      <c r="C1850" s="34">
        <v>13</v>
      </c>
      <c r="D1850" s="34">
        <v>90</v>
      </c>
      <c r="E1850" s="34">
        <v>-5</v>
      </c>
      <c r="F1850" s="34">
        <f t="shared" si="27"/>
        <v>95</v>
      </c>
      <c r="G1850" s="35">
        <v>8.4414556962025316</v>
      </c>
    </row>
    <row r="1851" spans="1:7" x14ac:dyDescent="0.2">
      <c r="A1851" s="34" t="s">
        <v>77</v>
      </c>
      <c r="B1851" s="34" t="s">
        <v>83</v>
      </c>
      <c r="C1851" s="34">
        <v>13</v>
      </c>
      <c r="D1851" s="34">
        <v>90</v>
      </c>
      <c r="E1851" s="34">
        <v>-10</v>
      </c>
      <c r="F1851" s="34">
        <f t="shared" si="27"/>
        <v>100</v>
      </c>
      <c r="G1851" s="35">
        <v>7.8920741989881957</v>
      </c>
    </row>
    <row r="1852" spans="1:7" x14ac:dyDescent="0.2">
      <c r="A1852" s="34" t="s">
        <v>77</v>
      </c>
      <c r="B1852" s="34" t="s">
        <v>83</v>
      </c>
      <c r="C1852" s="34">
        <v>13</v>
      </c>
      <c r="D1852" s="34">
        <v>90</v>
      </c>
      <c r="E1852" s="34">
        <v>-20</v>
      </c>
      <c r="F1852" s="34">
        <f t="shared" si="27"/>
        <v>110</v>
      </c>
      <c r="G1852" s="35">
        <v>6.9140625</v>
      </c>
    </row>
    <row r="1853" spans="1:7" x14ac:dyDescent="0.2">
      <c r="A1853" s="34" t="s">
        <v>77</v>
      </c>
      <c r="B1853" s="34" t="s">
        <v>83</v>
      </c>
      <c r="C1853" s="34">
        <v>13</v>
      </c>
      <c r="D1853" s="34">
        <v>90</v>
      </c>
      <c r="E1853" s="34">
        <v>-25</v>
      </c>
      <c r="F1853" s="34">
        <f t="shared" si="27"/>
        <v>115</v>
      </c>
      <c r="G1853" s="35">
        <v>6.4649681528662422</v>
      </c>
    </row>
    <row r="1854" spans="1:7" x14ac:dyDescent="0.2">
      <c r="A1854" s="34" t="s">
        <v>77</v>
      </c>
      <c r="B1854" s="34" t="s">
        <v>83</v>
      </c>
      <c r="C1854" s="34">
        <v>13</v>
      </c>
      <c r="D1854" s="34">
        <v>90</v>
      </c>
      <c r="E1854" s="34">
        <v>-30</v>
      </c>
      <c r="F1854" s="34">
        <f t="shared" si="27"/>
        <v>120</v>
      </c>
      <c r="G1854" s="35">
        <v>6.0300925925925926</v>
      </c>
    </row>
    <row r="1855" spans="1:7" x14ac:dyDescent="0.2">
      <c r="A1855" s="34" t="s">
        <v>77</v>
      </c>
      <c r="B1855" s="34" t="s">
        <v>83</v>
      </c>
      <c r="C1855" s="34">
        <v>13</v>
      </c>
      <c r="D1855" s="34">
        <v>110</v>
      </c>
      <c r="E1855" s="34">
        <v>20</v>
      </c>
      <c r="F1855" s="34">
        <f t="shared" si="27"/>
        <v>90</v>
      </c>
      <c r="G1855" s="35">
        <v>8.6358695652173907</v>
      </c>
    </row>
    <row r="1856" spans="1:7" x14ac:dyDescent="0.2">
      <c r="A1856" s="34" t="s">
        <v>77</v>
      </c>
      <c r="B1856" s="34" t="s">
        <v>83</v>
      </c>
      <c r="C1856" s="34">
        <v>13</v>
      </c>
      <c r="D1856" s="34">
        <v>110</v>
      </c>
      <c r="E1856" s="34">
        <v>15</v>
      </c>
      <c r="F1856" s="34">
        <f t="shared" si="27"/>
        <v>95</v>
      </c>
      <c r="G1856" s="35">
        <v>8.1014823261117446</v>
      </c>
    </row>
    <row r="1857" spans="1:7" x14ac:dyDescent="0.2">
      <c r="A1857" s="34" t="s">
        <v>77</v>
      </c>
      <c r="B1857" s="34" t="s">
        <v>83</v>
      </c>
      <c r="C1857" s="34">
        <v>13</v>
      </c>
      <c r="D1857" s="34">
        <v>110</v>
      </c>
      <c r="E1857" s="34">
        <v>5</v>
      </c>
      <c r="F1857" s="34">
        <f t="shared" si="27"/>
        <v>105</v>
      </c>
      <c r="G1857" s="35">
        <v>7.1374045801526718</v>
      </c>
    </row>
    <row r="1858" spans="1:7" x14ac:dyDescent="0.2">
      <c r="A1858" s="34" t="s">
        <v>77</v>
      </c>
      <c r="B1858" s="34" t="s">
        <v>83</v>
      </c>
      <c r="C1858" s="34">
        <v>13</v>
      </c>
      <c r="D1858" s="34">
        <v>110</v>
      </c>
      <c r="E1858" s="34">
        <v>0</v>
      </c>
      <c r="F1858" s="34">
        <f t="shared" ref="F1858:F1863" si="28">D1858-E1858</f>
        <v>110</v>
      </c>
      <c r="G1858" s="35">
        <v>6.7050067658998644</v>
      </c>
    </row>
    <row r="1859" spans="1:7" x14ac:dyDescent="0.2">
      <c r="A1859" s="34" t="s">
        <v>77</v>
      </c>
      <c r="B1859" s="34" t="s">
        <v>83</v>
      </c>
      <c r="C1859" s="34">
        <v>13</v>
      </c>
      <c r="D1859" s="34">
        <v>110</v>
      </c>
      <c r="E1859" s="34">
        <v>-5</v>
      </c>
      <c r="F1859" s="34">
        <f t="shared" si="28"/>
        <v>115</v>
      </c>
      <c r="G1859" s="35">
        <v>6.3070238957277338</v>
      </c>
    </row>
    <row r="1860" spans="1:7" x14ac:dyDescent="0.2">
      <c r="A1860" s="34" t="s">
        <v>77</v>
      </c>
      <c r="B1860" s="34" t="s">
        <v>83</v>
      </c>
      <c r="C1860" s="34">
        <v>13</v>
      </c>
      <c r="D1860" s="34">
        <v>110</v>
      </c>
      <c r="E1860" s="34">
        <v>-10</v>
      </c>
      <c r="F1860" s="34">
        <f t="shared" si="28"/>
        <v>120</v>
      </c>
      <c r="G1860" s="35">
        <v>5.9314107560405303</v>
      </c>
    </row>
    <row r="1861" spans="1:7" x14ac:dyDescent="0.2">
      <c r="A1861" s="34" t="s">
        <v>77</v>
      </c>
      <c r="B1861" s="34" t="s">
        <v>83</v>
      </c>
      <c r="C1861" s="34">
        <v>13</v>
      </c>
      <c r="D1861" s="34">
        <v>110</v>
      </c>
      <c r="E1861" s="34">
        <v>-20</v>
      </c>
      <c r="F1861" s="34">
        <f t="shared" si="28"/>
        <v>130</v>
      </c>
      <c r="G1861" s="35">
        <v>5.2446906740535546</v>
      </c>
    </row>
    <row r="1862" spans="1:7" x14ac:dyDescent="0.2">
      <c r="A1862" s="34" t="s">
        <v>77</v>
      </c>
      <c r="B1862" s="34" t="s">
        <v>83</v>
      </c>
      <c r="C1862" s="34">
        <v>13</v>
      </c>
      <c r="D1862" s="34">
        <v>110</v>
      </c>
      <c r="E1862" s="34">
        <v>-25</v>
      </c>
      <c r="F1862" s="34">
        <f t="shared" si="28"/>
        <v>135</v>
      </c>
      <c r="G1862" s="35">
        <v>4.9338758901322484</v>
      </c>
    </row>
    <row r="1863" spans="1:7" x14ac:dyDescent="0.2">
      <c r="A1863" s="34" t="s">
        <v>77</v>
      </c>
      <c r="B1863" s="34" t="s">
        <v>83</v>
      </c>
      <c r="C1863" s="34">
        <v>13</v>
      </c>
      <c r="D1863" s="34">
        <v>110</v>
      </c>
      <c r="E1863" s="34">
        <v>-30</v>
      </c>
      <c r="F1863" s="34">
        <f t="shared" si="28"/>
        <v>140</v>
      </c>
      <c r="G1863" s="35">
        <v>4.6388261851015802</v>
      </c>
    </row>
  </sheetData>
  <autoFilter ref="A5:G5"/>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RB kW Offset Wksht</vt:lpstr>
      <vt:lpstr>404a Compressor EER vs Lift</vt:lpstr>
    </vt:vector>
  </TitlesOfParts>
  <Company>CCSE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Hart</dc:creator>
  <cp:lastModifiedBy>Aimee Beasley</cp:lastModifiedBy>
  <cp:lastPrinted>2015-11-03T06:21:36Z</cp:lastPrinted>
  <dcterms:created xsi:type="dcterms:W3CDTF">2015-10-28T17:53:39Z</dcterms:created>
  <dcterms:modified xsi:type="dcterms:W3CDTF">2016-02-05T18:16:20Z</dcterms:modified>
</cp:coreProperties>
</file>